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125" windowHeight="7815" activeTab="0"/>
  </bookViews>
  <sheets>
    <sheet name="Meetwaarden" sheetId="1" r:id="rId1"/>
  </sheets>
  <definedNames>
    <definedName name="__123Graph_A" hidden="1">'Meetwaarden'!$Q$5:$Q$231</definedName>
    <definedName name="__123Graph_B" hidden="1">'Meetwaarden'!#REF!</definedName>
    <definedName name="__123Graph_X" hidden="1">'Meetwaarden'!$H$5:$H$231</definedName>
  </definedNames>
  <calcPr fullCalcOnLoad="1"/>
</workbook>
</file>

<file path=xl/sharedStrings.xml><?xml version="1.0" encoding="utf-8"?>
<sst xmlns="http://schemas.openxmlformats.org/spreadsheetml/2006/main" count="72" uniqueCount="15">
  <si>
    <t>Vreelandseweg Hilversum, serie A</t>
  </si>
  <si>
    <t>Vreelandseweg Hilversum, serie B</t>
  </si>
  <si>
    <t>Redoxsonde</t>
  </si>
  <si>
    <t>mV</t>
  </si>
  <si>
    <t>Sensor</t>
  </si>
  <si>
    <t>1</t>
  </si>
  <si>
    <t>2</t>
  </si>
  <si>
    <t>3</t>
  </si>
  <si>
    <t>gem</t>
  </si>
  <si>
    <t>PNR</t>
  </si>
  <si>
    <t>X</t>
  </si>
  <si>
    <t>Y</t>
  </si>
  <si>
    <t>DPT</t>
  </si>
  <si>
    <t>Vreelandseweg Hilversum, serie A (vervolg)</t>
  </si>
  <si>
    <t>Vreelandseweg Hilversum, serie B (vervolg)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</si>
</sst>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_)"/>
    <numFmt numFmtId="173" formatCode="0.00_)"/>
    <numFmt numFmtId="174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172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9"/>
  <sheetViews>
    <sheetView showGridLines="0" tabSelected="1" zoomScale="50" zoomScaleNormal="50" workbookViewId="0" topLeftCell="A202">
      <selection activeCell="F429" sqref="F429"/>
    </sheetView>
  </sheetViews>
  <sheetFormatPr defaultColWidth="9.77734375" defaultRowHeight="15.75"/>
  <cols>
    <col min="1" max="17" width="6.77734375" style="0" customWidth="1"/>
  </cols>
  <sheetData>
    <row r="1" spans="1:10" ht="15.75">
      <c r="A1" t="s">
        <v>0</v>
      </c>
      <c r="J1" t="s">
        <v>1</v>
      </c>
    </row>
    <row r="2" spans="1:14" ht="15.75">
      <c r="A2" t="s">
        <v>2</v>
      </c>
      <c r="E2" t="s">
        <v>3</v>
      </c>
      <c r="J2" t="s">
        <v>2</v>
      </c>
      <c r="N2" t="s">
        <v>3</v>
      </c>
    </row>
    <row r="3" spans="1:17" ht="15.75">
      <c r="A3" t="s">
        <v>4</v>
      </c>
      <c r="E3" t="s">
        <v>5</v>
      </c>
      <c r="F3" t="s">
        <v>6</v>
      </c>
      <c r="G3" t="s">
        <v>7</v>
      </c>
      <c r="H3" t="s">
        <v>8</v>
      </c>
      <c r="J3" t="s">
        <v>4</v>
      </c>
      <c r="N3" t="s">
        <v>5</v>
      </c>
      <c r="O3" t="s">
        <v>6</v>
      </c>
      <c r="P3" t="s">
        <v>7</v>
      </c>
      <c r="Q3" t="s">
        <v>8</v>
      </c>
    </row>
    <row r="4" spans="1:17" ht="15.75">
      <c r="A4" s="4" t="s">
        <v>9</v>
      </c>
      <c r="B4" s="4" t="s">
        <v>10</v>
      </c>
      <c r="C4" s="4" t="s">
        <v>11</v>
      </c>
      <c r="D4" s="4" t="s">
        <v>12</v>
      </c>
      <c r="E4" s="5"/>
      <c r="F4" s="5"/>
      <c r="G4" s="5"/>
      <c r="H4" s="5"/>
      <c r="I4" s="5"/>
      <c r="J4" s="4" t="s">
        <v>9</v>
      </c>
      <c r="K4" s="4" t="s">
        <v>10</v>
      </c>
      <c r="L4" s="4" t="s">
        <v>11</v>
      </c>
      <c r="M4" s="4" t="s">
        <v>12</v>
      </c>
      <c r="N4" s="5"/>
      <c r="O4" s="5"/>
      <c r="P4" s="5"/>
      <c r="Q4" s="5"/>
    </row>
    <row r="5" spans="1:10" ht="15.75">
      <c r="A5">
        <v>1</v>
      </c>
      <c r="B5">
        <v>46.3</v>
      </c>
      <c r="C5">
        <v>9.4</v>
      </c>
      <c r="D5" s="2">
        <v>0.01</v>
      </c>
      <c r="E5" s="3">
        <v>15</v>
      </c>
      <c r="F5" s="3">
        <v>200</v>
      </c>
      <c r="G5" s="3">
        <v>215</v>
      </c>
      <c r="H5" s="3">
        <f aca="true" t="shared" si="0" ref="H5:H36">AVERAGEA(E5:G5)</f>
        <v>143.33333333333334</v>
      </c>
      <c r="I5" s="1"/>
      <c r="J5">
        <v>1</v>
      </c>
    </row>
    <row r="6" spans="1:17" ht="15.75">
      <c r="A6" s="1"/>
      <c r="B6">
        <v>46.3</v>
      </c>
      <c r="C6">
        <v>9.4</v>
      </c>
      <c r="D6" s="2">
        <v>0.3</v>
      </c>
      <c r="E6" s="3">
        <v>-9</v>
      </c>
      <c r="F6" s="3">
        <v>170</v>
      </c>
      <c r="G6" s="3">
        <v>199</v>
      </c>
      <c r="H6" s="3">
        <f t="shared" si="0"/>
        <v>120</v>
      </c>
      <c r="I6" s="1"/>
      <c r="K6" s="1">
        <v>47.5</v>
      </c>
      <c r="L6" s="1">
        <v>9.4</v>
      </c>
      <c r="M6" s="2">
        <v>0.4</v>
      </c>
      <c r="N6" s="3">
        <v>48</v>
      </c>
      <c r="O6" s="3">
        <v>100</v>
      </c>
      <c r="P6" s="3">
        <v>230</v>
      </c>
      <c r="Q6" s="3">
        <f>AVERAGEA(N6:P6)</f>
        <v>126</v>
      </c>
    </row>
    <row r="7" spans="1:17" ht="15.75">
      <c r="A7" s="1"/>
      <c r="B7">
        <v>46.3</v>
      </c>
      <c r="C7">
        <v>9.4</v>
      </c>
      <c r="D7" s="2">
        <v>0.5</v>
      </c>
      <c r="E7" s="3">
        <v>19</v>
      </c>
      <c r="F7" s="3">
        <v>150</v>
      </c>
      <c r="G7" s="3">
        <v>198</v>
      </c>
      <c r="H7" s="3">
        <f t="shared" si="0"/>
        <v>122.33333333333333</v>
      </c>
      <c r="I7" s="1"/>
      <c r="J7" s="1"/>
      <c r="K7" s="1">
        <v>47.5</v>
      </c>
      <c r="L7" s="1">
        <v>9.4</v>
      </c>
      <c r="M7" s="2">
        <v>0.55</v>
      </c>
      <c r="N7" s="3">
        <v>45</v>
      </c>
      <c r="O7" s="3">
        <v>220</v>
      </c>
      <c r="P7" s="3">
        <v>261</v>
      </c>
      <c r="Q7" s="3">
        <f>AVERAGEA(N7:P7)</f>
        <v>175.33333333333334</v>
      </c>
    </row>
    <row r="8" spans="1:17" ht="15.75">
      <c r="A8" s="1"/>
      <c r="B8">
        <v>46.3</v>
      </c>
      <c r="C8">
        <v>9.4</v>
      </c>
      <c r="D8" s="2">
        <v>0.8</v>
      </c>
      <c r="E8" s="3">
        <v>-28</v>
      </c>
      <c r="F8" s="3">
        <v>168</v>
      </c>
      <c r="G8" s="3">
        <v>166</v>
      </c>
      <c r="H8" s="3">
        <f t="shared" si="0"/>
        <v>102</v>
      </c>
      <c r="I8" s="1"/>
      <c r="J8" s="1"/>
      <c r="K8" s="1">
        <v>47.5</v>
      </c>
      <c r="L8" s="1">
        <v>9.4</v>
      </c>
      <c r="M8" s="2">
        <v>0.85</v>
      </c>
      <c r="N8" s="3">
        <v>-115</v>
      </c>
      <c r="O8" s="3">
        <v>92</v>
      </c>
      <c r="P8" s="3">
        <v>49</v>
      </c>
      <c r="Q8" s="3">
        <f>AVERAGEA(N8:P8)</f>
        <v>8.666666666666666</v>
      </c>
    </row>
    <row r="9" spans="1:17" ht="15.75">
      <c r="A9" s="1"/>
      <c r="B9">
        <v>46.3</v>
      </c>
      <c r="C9">
        <v>9.4</v>
      </c>
      <c r="D9" s="2">
        <v>1.05</v>
      </c>
      <c r="E9" s="3">
        <v>-55</v>
      </c>
      <c r="F9" s="3">
        <v>135</v>
      </c>
      <c r="G9" s="3">
        <v>116</v>
      </c>
      <c r="H9" s="3">
        <f t="shared" si="0"/>
        <v>65.33333333333333</v>
      </c>
      <c r="I9" s="1"/>
      <c r="J9" s="1"/>
      <c r="K9" s="1">
        <v>47.5</v>
      </c>
      <c r="L9" s="1">
        <v>9.4</v>
      </c>
      <c r="M9" s="2">
        <v>1.05</v>
      </c>
      <c r="N9" s="3">
        <v>-73</v>
      </c>
      <c r="O9" s="3">
        <v>109</v>
      </c>
      <c r="P9" s="3">
        <v>127</v>
      </c>
      <c r="Q9" s="3">
        <f>AVERAGEA(N9:P9)</f>
        <v>54.333333333333336</v>
      </c>
    </row>
    <row r="10" spans="1:9" ht="15.75">
      <c r="A10" s="1"/>
      <c r="B10">
        <v>46.3</v>
      </c>
      <c r="C10">
        <v>9.4</v>
      </c>
      <c r="D10" s="2">
        <v>1.2</v>
      </c>
      <c r="E10" s="3">
        <v>-27</v>
      </c>
      <c r="F10" s="3">
        <v>71</v>
      </c>
      <c r="G10" s="3">
        <v>125</v>
      </c>
      <c r="H10" s="3">
        <f t="shared" si="0"/>
        <v>56.333333333333336</v>
      </c>
      <c r="I10" s="1"/>
    </row>
    <row r="11" spans="1:17" ht="15.75">
      <c r="A11" s="1"/>
      <c r="B11">
        <v>46.3</v>
      </c>
      <c r="C11">
        <v>9.4</v>
      </c>
      <c r="D11" s="2">
        <v>1.3</v>
      </c>
      <c r="E11" s="3">
        <v>24</v>
      </c>
      <c r="F11" s="3">
        <v>95</v>
      </c>
      <c r="G11" s="3">
        <v>198</v>
      </c>
      <c r="H11" s="3">
        <f t="shared" si="0"/>
        <v>105.66666666666667</v>
      </c>
      <c r="I11" s="1"/>
      <c r="J11" s="1"/>
      <c r="K11" s="1">
        <v>47.5</v>
      </c>
      <c r="L11" s="1">
        <v>9.4</v>
      </c>
      <c r="M11" s="2">
        <v>1.3</v>
      </c>
      <c r="N11" s="3">
        <v>25</v>
      </c>
      <c r="O11" s="3">
        <v>108</v>
      </c>
      <c r="P11" s="3">
        <v>165</v>
      </c>
      <c r="Q11" s="3">
        <f aca="true" t="shared" si="1" ref="Q11:Q42">AVERAGEA(N11:P11)</f>
        <v>99.33333333333333</v>
      </c>
    </row>
    <row r="12" spans="1:17" ht="15.75">
      <c r="A12" s="1"/>
      <c r="B12">
        <v>46.3</v>
      </c>
      <c r="C12">
        <v>9.4</v>
      </c>
      <c r="D12" s="2">
        <v>1.5</v>
      </c>
      <c r="E12" s="3">
        <v>38</v>
      </c>
      <c r="F12" s="3">
        <v>150</v>
      </c>
      <c r="G12" s="3">
        <v>217</v>
      </c>
      <c r="H12" s="3">
        <f t="shared" si="0"/>
        <v>135</v>
      </c>
      <c r="I12" s="1"/>
      <c r="J12" s="1"/>
      <c r="K12" s="1">
        <v>47.5</v>
      </c>
      <c r="L12" s="1">
        <v>9.4</v>
      </c>
      <c r="M12" s="2">
        <v>1.55</v>
      </c>
      <c r="N12" s="3">
        <v>-36</v>
      </c>
      <c r="O12" s="3">
        <v>90</v>
      </c>
      <c r="P12" s="3">
        <v>80</v>
      </c>
      <c r="Q12" s="3">
        <f t="shared" si="1"/>
        <v>44.666666666666664</v>
      </c>
    </row>
    <row r="13" spans="1:17" ht="15.75">
      <c r="A13" s="1"/>
      <c r="B13">
        <v>46.3</v>
      </c>
      <c r="C13">
        <v>9.4</v>
      </c>
      <c r="D13" s="2">
        <v>1.7</v>
      </c>
      <c r="E13" s="3">
        <v>-13</v>
      </c>
      <c r="F13" s="3">
        <v>100</v>
      </c>
      <c r="G13" s="3">
        <v>145</v>
      </c>
      <c r="H13" s="3">
        <f t="shared" si="0"/>
        <v>77.33333333333333</v>
      </c>
      <c r="I13" s="1"/>
      <c r="J13" s="1"/>
      <c r="K13" s="1">
        <v>47.5</v>
      </c>
      <c r="L13" s="1">
        <v>9.4</v>
      </c>
      <c r="M13" s="2">
        <v>1.75</v>
      </c>
      <c r="N13" s="3">
        <v>-30</v>
      </c>
      <c r="O13" s="3">
        <v>98</v>
      </c>
      <c r="P13" s="3">
        <v>146</v>
      </c>
      <c r="Q13" s="3">
        <f t="shared" si="1"/>
        <v>71.33333333333333</v>
      </c>
    </row>
    <row r="14" spans="1:17" ht="15.75">
      <c r="A14" s="1"/>
      <c r="B14">
        <v>46.3</v>
      </c>
      <c r="C14">
        <v>9.4</v>
      </c>
      <c r="D14" s="2">
        <v>2.05</v>
      </c>
      <c r="E14" s="3">
        <v>70</v>
      </c>
      <c r="F14" s="3">
        <v>200</v>
      </c>
      <c r="G14" s="3">
        <v>210</v>
      </c>
      <c r="H14" s="3">
        <f t="shared" si="0"/>
        <v>160</v>
      </c>
      <c r="I14" s="1"/>
      <c r="J14" s="1"/>
      <c r="K14" s="1">
        <v>47.5</v>
      </c>
      <c r="L14" s="1">
        <v>9.4</v>
      </c>
      <c r="M14" s="2">
        <v>2</v>
      </c>
      <c r="N14" s="3">
        <v>-35</v>
      </c>
      <c r="O14" s="3">
        <v>112</v>
      </c>
      <c r="P14" s="3">
        <v>136</v>
      </c>
      <c r="Q14" s="3">
        <f t="shared" si="1"/>
        <v>71</v>
      </c>
    </row>
    <row r="15" spans="1:17" ht="15.75">
      <c r="A15" s="1"/>
      <c r="B15">
        <v>46.3</v>
      </c>
      <c r="C15">
        <v>9.4</v>
      </c>
      <c r="D15" s="2">
        <v>2.3</v>
      </c>
      <c r="E15" s="3">
        <v>-172</v>
      </c>
      <c r="F15" s="3">
        <v>50</v>
      </c>
      <c r="G15" s="3">
        <v>-3</v>
      </c>
      <c r="H15" s="3">
        <f t="shared" si="0"/>
        <v>-41.666666666666664</v>
      </c>
      <c r="I15" s="1"/>
      <c r="J15" s="1"/>
      <c r="K15" s="1">
        <v>47.5</v>
      </c>
      <c r="L15" s="1">
        <v>9.4</v>
      </c>
      <c r="M15" s="2">
        <v>2.3</v>
      </c>
      <c r="N15" s="3">
        <v>-22</v>
      </c>
      <c r="O15" s="3">
        <v>99</v>
      </c>
      <c r="P15" s="3">
        <v>130</v>
      </c>
      <c r="Q15" s="3">
        <f t="shared" si="1"/>
        <v>69</v>
      </c>
    </row>
    <row r="16" spans="1:17" ht="15.75">
      <c r="A16" s="1"/>
      <c r="B16">
        <v>46.3</v>
      </c>
      <c r="C16">
        <v>9.4</v>
      </c>
      <c r="D16" s="2">
        <v>2.55</v>
      </c>
      <c r="E16" s="3">
        <v>-133</v>
      </c>
      <c r="F16" s="3">
        <v>70</v>
      </c>
      <c r="G16" s="3">
        <v>80</v>
      </c>
      <c r="H16" s="3">
        <f t="shared" si="0"/>
        <v>5.666666666666667</v>
      </c>
      <c r="I16" s="1"/>
      <c r="J16" s="1"/>
      <c r="K16" s="1">
        <v>47.5</v>
      </c>
      <c r="L16" s="1">
        <v>9.4</v>
      </c>
      <c r="M16" s="2">
        <v>2.6</v>
      </c>
      <c r="N16" s="3">
        <v>-150</v>
      </c>
      <c r="O16" s="3">
        <v>90</v>
      </c>
      <c r="P16" s="3">
        <v>80</v>
      </c>
      <c r="Q16" s="3">
        <f t="shared" si="1"/>
        <v>6.666666666666667</v>
      </c>
    </row>
    <row r="17" spans="1:17" ht="15.75">
      <c r="A17" s="1"/>
      <c r="B17">
        <v>46.3</v>
      </c>
      <c r="C17">
        <v>9.4</v>
      </c>
      <c r="D17" s="2">
        <v>2.85</v>
      </c>
      <c r="E17" s="3">
        <v>-358</v>
      </c>
      <c r="F17" s="3">
        <v>-80</v>
      </c>
      <c r="G17" s="3">
        <v>-408</v>
      </c>
      <c r="H17" s="3">
        <f t="shared" si="0"/>
        <v>-282</v>
      </c>
      <c r="I17" s="1"/>
      <c r="J17" s="1"/>
      <c r="K17" s="1">
        <v>47.5</v>
      </c>
      <c r="L17" s="1">
        <v>9.4</v>
      </c>
      <c r="M17" s="2">
        <v>2.75</v>
      </c>
      <c r="N17" s="3">
        <v>-208</v>
      </c>
      <c r="O17" s="3">
        <v>83</v>
      </c>
      <c r="P17" s="3">
        <v>-29</v>
      </c>
      <c r="Q17" s="3">
        <f t="shared" si="1"/>
        <v>-51.333333333333336</v>
      </c>
    </row>
    <row r="18" spans="1:17" ht="15.75">
      <c r="A18" s="1"/>
      <c r="B18">
        <v>46.3</v>
      </c>
      <c r="C18">
        <v>9.4</v>
      </c>
      <c r="D18" s="2">
        <v>3.15</v>
      </c>
      <c r="E18" s="3">
        <v>-389</v>
      </c>
      <c r="F18" s="3">
        <v>-103</v>
      </c>
      <c r="G18" s="3">
        <v>-306</v>
      </c>
      <c r="H18" s="3">
        <f t="shared" si="0"/>
        <v>-266</v>
      </c>
      <c r="I18" s="1"/>
      <c r="J18" s="1"/>
      <c r="K18" s="1">
        <v>47.5</v>
      </c>
      <c r="L18" s="1">
        <v>9.4</v>
      </c>
      <c r="M18" s="2">
        <v>3.2</v>
      </c>
      <c r="N18" s="3">
        <v>-143</v>
      </c>
      <c r="O18" s="3">
        <v>110</v>
      </c>
      <c r="P18" s="3">
        <v>90</v>
      </c>
      <c r="Q18" s="3">
        <f t="shared" si="1"/>
        <v>19</v>
      </c>
    </row>
    <row r="19" spans="1:17" ht="15.75">
      <c r="A19">
        <v>2</v>
      </c>
      <c r="B19">
        <v>40.5</v>
      </c>
      <c r="C19">
        <v>9.4</v>
      </c>
      <c r="D19" s="2">
        <v>0.01</v>
      </c>
      <c r="E19" s="3">
        <v>-5</v>
      </c>
      <c r="F19" s="3">
        <v>134</v>
      </c>
      <c r="G19" s="3">
        <v>208</v>
      </c>
      <c r="H19" s="3">
        <f t="shared" si="0"/>
        <v>112.33333333333333</v>
      </c>
      <c r="I19" s="1"/>
      <c r="J19">
        <v>2</v>
      </c>
      <c r="K19" s="1">
        <v>41.4</v>
      </c>
      <c r="L19" s="1">
        <v>9.4</v>
      </c>
      <c r="M19" s="2">
        <v>0.01</v>
      </c>
      <c r="N19" s="3">
        <v>-20</v>
      </c>
      <c r="O19" s="3">
        <v>129</v>
      </c>
      <c r="P19" s="3">
        <v>195</v>
      </c>
      <c r="Q19" s="3">
        <f t="shared" si="1"/>
        <v>101.33333333333333</v>
      </c>
    </row>
    <row r="20" spans="1:17" ht="15.75">
      <c r="A20" s="1"/>
      <c r="B20">
        <v>40.5</v>
      </c>
      <c r="C20">
        <v>9.4</v>
      </c>
      <c r="D20" s="2">
        <v>0.4</v>
      </c>
      <c r="E20" s="3">
        <v>3</v>
      </c>
      <c r="F20" s="3">
        <v>155</v>
      </c>
      <c r="G20" s="3">
        <v>180</v>
      </c>
      <c r="H20" s="3">
        <f t="shared" si="0"/>
        <v>112.66666666666667</v>
      </c>
      <c r="I20" s="1"/>
      <c r="J20" s="1"/>
      <c r="K20" s="1">
        <v>41.4</v>
      </c>
      <c r="L20" s="1">
        <v>9.4</v>
      </c>
      <c r="M20" s="2">
        <v>0.3</v>
      </c>
      <c r="N20" s="3">
        <v>-43</v>
      </c>
      <c r="O20" s="3">
        <v>141</v>
      </c>
      <c r="P20" s="3">
        <v>192</v>
      </c>
      <c r="Q20" s="3">
        <f t="shared" si="1"/>
        <v>96.66666666666667</v>
      </c>
    </row>
    <row r="21" spans="1:17" ht="15.75">
      <c r="A21" s="1"/>
      <c r="B21">
        <v>40.5</v>
      </c>
      <c r="C21">
        <v>9.4</v>
      </c>
      <c r="D21" s="2">
        <v>0.55</v>
      </c>
      <c r="E21" s="3">
        <v>40</v>
      </c>
      <c r="F21" s="3">
        <v>183</v>
      </c>
      <c r="G21" s="3">
        <v>230</v>
      </c>
      <c r="H21" s="3">
        <f t="shared" si="0"/>
        <v>151</v>
      </c>
      <c r="I21" s="1"/>
      <c r="K21" s="1">
        <v>41.4</v>
      </c>
      <c r="L21" s="1">
        <v>9.4</v>
      </c>
      <c r="M21" s="2">
        <v>0.5</v>
      </c>
      <c r="N21" s="3">
        <v>-86</v>
      </c>
      <c r="O21" s="3">
        <v>93</v>
      </c>
      <c r="P21" s="3">
        <v>146</v>
      </c>
      <c r="Q21" s="3">
        <f t="shared" si="1"/>
        <v>51</v>
      </c>
    </row>
    <row r="22" spans="1:17" ht="15.75">
      <c r="A22" s="1"/>
      <c r="B22">
        <v>40.5</v>
      </c>
      <c r="C22">
        <v>9.4</v>
      </c>
      <c r="D22" s="2">
        <v>0.75</v>
      </c>
      <c r="E22" s="3">
        <v>66</v>
      </c>
      <c r="F22" s="3">
        <v>220</v>
      </c>
      <c r="G22" s="3">
        <v>252</v>
      </c>
      <c r="H22" s="3">
        <f t="shared" si="0"/>
        <v>179.33333333333334</v>
      </c>
      <c r="I22" s="1"/>
      <c r="J22" s="1"/>
      <c r="K22" s="1">
        <v>41.4</v>
      </c>
      <c r="L22" s="1">
        <v>9.4</v>
      </c>
      <c r="M22" s="2">
        <v>0.75</v>
      </c>
      <c r="N22" s="3">
        <v>-72</v>
      </c>
      <c r="O22" s="3">
        <v>136</v>
      </c>
      <c r="P22" s="3">
        <v>160</v>
      </c>
      <c r="Q22" s="3">
        <f t="shared" si="1"/>
        <v>74.66666666666667</v>
      </c>
    </row>
    <row r="23" spans="1:17" ht="15.75">
      <c r="A23" s="1"/>
      <c r="B23">
        <v>40.5</v>
      </c>
      <c r="C23">
        <v>9.4</v>
      </c>
      <c r="D23" s="2">
        <v>1</v>
      </c>
      <c r="E23" s="3">
        <v>-1</v>
      </c>
      <c r="F23" s="3">
        <v>190</v>
      </c>
      <c r="G23" s="3">
        <v>197</v>
      </c>
      <c r="H23" s="3">
        <f t="shared" si="0"/>
        <v>128.66666666666666</v>
      </c>
      <c r="I23" s="1"/>
      <c r="J23" s="1"/>
      <c r="K23" s="1">
        <v>41.4</v>
      </c>
      <c r="L23" s="1">
        <v>9.4</v>
      </c>
      <c r="M23" s="2">
        <v>1</v>
      </c>
      <c r="N23" s="3">
        <v>-100</v>
      </c>
      <c r="O23" s="3">
        <v>130</v>
      </c>
      <c r="P23" s="3">
        <v>151</v>
      </c>
      <c r="Q23" s="3">
        <f t="shared" si="1"/>
        <v>60.333333333333336</v>
      </c>
    </row>
    <row r="24" spans="1:17" ht="15.75">
      <c r="A24" s="1"/>
      <c r="B24">
        <v>40.5</v>
      </c>
      <c r="C24">
        <v>9.4</v>
      </c>
      <c r="D24" s="2">
        <v>1.25</v>
      </c>
      <c r="E24" s="3">
        <v>133</v>
      </c>
      <c r="F24" s="3">
        <v>192</v>
      </c>
      <c r="G24" s="3">
        <v>287</v>
      </c>
      <c r="H24" s="3">
        <f t="shared" si="0"/>
        <v>204</v>
      </c>
      <c r="I24" s="1"/>
      <c r="J24" s="1"/>
      <c r="K24" s="1">
        <v>41.4</v>
      </c>
      <c r="L24" s="1">
        <v>9.4</v>
      </c>
      <c r="M24" s="2">
        <v>1.25</v>
      </c>
      <c r="N24" s="3">
        <v>-47</v>
      </c>
      <c r="O24" s="3">
        <v>167</v>
      </c>
      <c r="P24" s="3">
        <v>170</v>
      </c>
      <c r="Q24" s="3">
        <f t="shared" si="1"/>
        <v>96.66666666666667</v>
      </c>
    </row>
    <row r="25" spans="1:17" ht="15.75">
      <c r="A25" s="1"/>
      <c r="B25">
        <v>40.5</v>
      </c>
      <c r="C25">
        <v>9.4</v>
      </c>
      <c r="D25" s="2">
        <v>1.5</v>
      </c>
      <c r="E25" s="3">
        <v>28</v>
      </c>
      <c r="F25" s="3">
        <v>202</v>
      </c>
      <c r="G25" s="3">
        <v>206</v>
      </c>
      <c r="H25" s="3">
        <f t="shared" si="0"/>
        <v>145.33333333333334</v>
      </c>
      <c r="I25" s="1"/>
      <c r="J25" s="1"/>
      <c r="K25" s="1">
        <v>41.4</v>
      </c>
      <c r="L25" s="1">
        <v>9.4</v>
      </c>
      <c r="M25" s="2">
        <v>1.5</v>
      </c>
      <c r="N25" s="3">
        <v>-9</v>
      </c>
      <c r="O25" s="3">
        <v>229</v>
      </c>
      <c r="P25" s="3">
        <v>205</v>
      </c>
      <c r="Q25" s="3">
        <f t="shared" si="1"/>
        <v>141.66666666666666</v>
      </c>
    </row>
    <row r="26" spans="1:17" ht="15.75">
      <c r="A26" s="1"/>
      <c r="B26">
        <v>40.5</v>
      </c>
      <c r="C26">
        <v>9.4</v>
      </c>
      <c r="D26" s="2">
        <v>1.75</v>
      </c>
      <c r="E26" s="3">
        <v>6</v>
      </c>
      <c r="F26" s="3">
        <v>151</v>
      </c>
      <c r="G26" s="3">
        <v>193</v>
      </c>
      <c r="H26" s="3">
        <f t="shared" si="0"/>
        <v>116.66666666666667</v>
      </c>
      <c r="I26" s="1"/>
      <c r="J26" s="1"/>
      <c r="K26" s="1">
        <v>41.4</v>
      </c>
      <c r="L26" s="1">
        <v>9.4</v>
      </c>
      <c r="M26" s="2">
        <v>1.7</v>
      </c>
      <c r="N26" s="3">
        <v>-30</v>
      </c>
      <c r="O26" s="3">
        <v>235</v>
      </c>
      <c r="P26" s="3">
        <v>206</v>
      </c>
      <c r="Q26" s="3">
        <f t="shared" si="1"/>
        <v>137</v>
      </c>
    </row>
    <row r="27" spans="1:17" ht="15.75">
      <c r="A27" s="1"/>
      <c r="B27">
        <v>40.5</v>
      </c>
      <c r="C27">
        <v>9.4</v>
      </c>
      <c r="D27" s="2">
        <v>1.95</v>
      </c>
      <c r="E27" s="3">
        <v>100</v>
      </c>
      <c r="F27" s="3">
        <v>315</v>
      </c>
      <c r="G27" s="3">
        <v>351</v>
      </c>
      <c r="H27" s="3">
        <f t="shared" si="0"/>
        <v>255.33333333333334</v>
      </c>
      <c r="I27" s="1"/>
      <c r="J27" s="1"/>
      <c r="K27" s="1">
        <v>41.4</v>
      </c>
      <c r="L27" s="1">
        <v>9.4</v>
      </c>
      <c r="M27" s="2">
        <v>2</v>
      </c>
      <c r="N27" s="3">
        <v>-44</v>
      </c>
      <c r="O27" s="3">
        <v>240</v>
      </c>
      <c r="P27" s="3">
        <v>181</v>
      </c>
      <c r="Q27" s="3">
        <f t="shared" si="1"/>
        <v>125.66666666666667</v>
      </c>
    </row>
    <row r="28" spans="1:17" ht="15.75">
      <c r="A28" s="1"/>
      <c r="B28">
        <v>40.5</v>
      </c>
      <c r="C28">
        <v>9.4</v>
      </c>
      <c r="D28" s="2">
        <v>2.25</v>
      </c>
      <c r="E28" s="3">
        <v>9</v>
      </c>
      <c r="F28" s="3">
        <v>180</v>
      </c>
      <c r="G28" s="3">
        <v>185</v>
      </c>
      <c r="H28" s="3">
        <f t="shared" si="0"/>
        <v>124.66666666666667</v>
      </c>
      <c r="I28" s="1"/>
      <c r="J28" s="1"/>
      <c r="K28" s="1">
        <v>41.4</v>
      </c>
      <c r="L28" s="1">
        <v>9.4</v>
      </c>
      <c r="M28" s="2">
        <v>2.3</v>
      </c>
      <c r="N28" s="3">
        <v>-73</v>
      </c>
      <c r="O28" s="3">
        <v>188</v>
      </c>
      <c r="P28" s="3">
        <v>168</v>
      </c>
      <c r="Q28" s="3">
        <f t="shared" si="1"/>
        <v>94.33333333333333</v>
      </c>
    </row>
    <row r="29" spans="1:17" ht="15.75">
      <c r="A29" s="1"/>
      <c r="B29">
        <v>40.5</v>
      </c>
      <c r="C29">
        <v>9.4</v>
      </c>
      <c r="D29" s="2">
        <v>2.5</v>
      </c>
      <c r="E29" s="3">
        <v>26</v>
      </c>
      <c r="F29" s="3">
        <v>141</v>
      </c>
      <c r="G29" s="3">
        <v>190</v>
      </c>
      <c r="H29" s="3">
        <f t="shared" si="0"/>
        <v>119</v>
      </c>
      <c r="I29" s="1"/>
      <c r="J29" s="1"/>
      <c r="K29" s="1">
        <v>41.4</v>
      </c>
      <c r="L29" s="1">
        <v>9.4</v>
      </c>
      <c r="M29" s="2">
        <v>2.55</v>
      </c>
      <c r="N29" s="3">
        <v>-103</v>
      </c>
      <c r="O29" s="3">
        <v>186</v>
      </c>
      <c r="P29" s="3">
        <v>125</v>
      </c>
      <c r="Q29" s="3">
        <f t="shared" si="1"/>
        <v>69.33333333333333</v>
      </c>
    </row>
    <row r="30" spans="1:17" ht="15.75">
      <c r="A30" s="1"/>
      <c r="B30">
        <v>40.5</v>
      </c>
      <c r="C30">
        <v>9.4</v>
      </c>
      <c r="D30" s="2">
        <v>2.75</v>
      </c>
      <c r="E30" s="3">
        <v>-158</v>
      </c>
      <c r="F30" s="3">
        <v>25</v>
      </c>
      <c r="G30" s="3">
        <v>-30</v>
      </c>
      <c r="H30" s="3">
        <f t="shared" si="0"/>
        <v>-54.333333333333336</v>
      </c>
      <c r="I30" s="1"/>
      <c r="J30" s="1"/>
      <c r="K30" s="1">
        <v>41.4</v>
      </c>
      <c r="L30" s="1">
        <v>9.4</v>
      </c>
      <c r="M30" s="2">
        <v>2.7</v>
      </c>
      <c r="N30" s="3">
        <v>-204</v>
      </c>
      <c r="O30" s="3">
        <v>111</v>
      </c>
      <c r="P30" s="3">
        <v>9</v>
      </c>
      <c r="Q30" s="3">
        <f t="shared" si="1"/>
        <v>-28</v>
      </c>
    </row>
    <row r="31" spans="1:17" ht="15.75">
      <c r="A31" s="1"/>
      <c r="B31">
        <v>40.5</v>
      </c>
      <c r="C31">
        <v>9.4</v>
      </c>
      <c r="D31" s="2">
        <v>3.2</v>
      </c>
      <c r="E31" s="3">
        <v>-128</v>
      </c>
      <c r="F31" s="3">
        <v>50</v>
      </c>
      <c r="G31" s="3">
        <v>-80</v>
      </c>
      <c r="H31" s="3">
        <f t="shared" si="0"/>
        <v>-52.666666666666664</v>
      </c>
      <c r="I31" s="1"/>
      <c r="J31" s="1"/>
      <c r="K31" s="1">
        <v>41.4</v>
      </c>
      <c r="L31" s="1">
        <v>9.4</v>
      </c>
      <c r="M31" s="2">
        <v>3.25</v>
      </c>
      <c r="N31" s="3">
        <v>-231</v>
      </c>
      <c r="O31" s="3">
        <v>60</v>
      </c>
      <c r="P31" s="3">
        <v>-44</v>
      </c>
      <c r="Q31" s="3">
        <f t="shared" si="1"/>
        <v>-71.66666666666667</v>
      </c>
    </row>
    <row r="32" spans="1:17" ht="15.75">
      <c r="A32">
        <v>3</v>
      </c>
      <c r="B32" s="1">
        <v>34</v>
      </c>
      <c r="C32">
        <v>9.6</v>
      </c>
      <c r="D32" s="2">
        <v>0.01</v>
      </c>
      <c r="E32" s="3">
        <v>23</v>
      </c>
      <c r="F32" s="3">
        <v>176</v>
      </c>
      <c r="G32" s="3">
        <v>220</v>
      </c>
      <c r="H32" s="3">
        <f t="shared" si="0"/>
        <v>139.66666666666666</v>
      </c>
      <c r="I32" s="1"/>
      <c r="J32">
        <v>3</v>
      </c>
      <c r="K32" s="1">
        <v>35.2</v>
      </c>
      <c r="L32" s="1">
        <v>9.5</v>
      </c>
      <c r="M32" s="2">
        <v>0.01</v>
      </c>
      <c r="N32" s="3">
        <v>16</v>
      </c>
      <c r="O32" s="3">
        <v>263</v>
      </c>
      <c r="P32" s="3">
        <v>241</v>
      </c>
      <c r="Q32" s="3">
        <f t="shared" si="1"/>
        <v>173.33333333333334</v>
      </c>
    </row>
    <row r="33" spans="1:17" ht="15.75">
      <c r="A33" s="1"/>
      <c r="B33" s="1">
        <v>34</v>
      </c>
      <c r="C33">
        <v>9.6</v>
      </c>
      <c r="D33" s="2">
        <v>0.3</v>
      </c>
      <c r="E33" s="3">
        <v>72</v>
      </c>
      <c r="F33" s="3">
        <v>245</v>
      </c>
      <c r="G33" s="3">
        <v>292</v>
      </c>
      <c r="H33" s="3">
        <f t="shared" si="0"/>
        <v>203</v>
      </c>
      <c r="I33" s="1"/>
      <c r="J33" s="1"/>
      <c r="K33" s="1">
        <v>35.2</v>
      </c>
      <c r="L33" s="1">
        <v>9.5</v>
      </c>
      <c r="M33" s="2">
        <v>0.3</v>
      </c>
      <c r="N33" s="3">
        <v>28</v>
      </c>
      <c r="O33" s="3">
        <v>264</v>
      </c>
      <c r="P33" s="3">
        <v>235</v>
      </c>
      <c r="Q33" s="3">
        <f t="shared" si="1"/>
        <v>175.66666666666666</v>
      </c>
    </row>
    <row r="34" spans="1:17" ht="15.75">
      <c r="A34" s="1"/>
      <c r="B34" s="1">
        <v>34</v>
      </c>
      <c r="C34">
        <v>9.6</v>
      </c>
      <c r="D34" s="2">
        <v>0.55</v>
      </c>
      <c r="E34" s="3">
        <v>45</v>
      </c>
      <c r="F34" s="3">
        <v>281</v>
      </c>
      <c r="G34" s="3">
        <v>300</v>
      </c>
      <c r="H34" s="3">
        <f t="shared" si="0"/>
        <v>208.66666666666666</v>
      </c>
      <c r="I34" s="1"/>
      <c r="K34" s="1">
        <v>35.2</v>
      </c>
      <c r="L34" s="1">
        <v>9.5</v>
      </c>
      <c r="M34" s="2">
        <v>0.55</v>
      </c>
      <c r="N34" s="3">
        <v>28</v>
      </c>
      <c r="O34" s="3">
        <v>320</v>
      </c>
      <c r="P34" s="3">
        <v>241</v>
      </c>
      <c r="Q34" s="3">
        <f t="shared" si="1"/>
        <v>196.33333333333334</v>
      </c>
    </row>
    <row r="35" spans="1:17" ht="15.75">
      <c r="A35" s="1"/>
      <c r="B35" s="1">
        <v>34</v>
      </c>
      <c r="C35">
        <v>9.6</v>
      </c>
      <c r="D35" s="2">
        <v>0.8</v>
      </c>
      <c r="E35" s="3">
        <v>3</v>
      </c>
      <c r="F35" s="3">
        <v>253</v>
      </c>
      <c r="G35" s="3">
        <v>258</v>
      </c>
      <c r="H35" s="3">
        <f t="shared" si="0"/>
        <v>171.33333333333334</v>
      </c>
      <c r="I35" s="1"/>
      <c r="J35" s="1"/>
      <c r="K35" s="1">
        <v>35.2</v>
      </c>
      <c r="L35" s="1">
        <v>9.5</v>
      </c>
      <c r="M35" s="2">
        <v>0.7</v>
      </c>
      <c r="N35" s="3">
        <v>-19</v>
      </c>
      <c r="O35" s="3">
        <v>288</v>
      </c>
      <c r="P35" s="3">
        <v>208</v>
      </c>
      <c r="Q35" s="3">
        <f t="shared" si="1"/>
        <v>159</v>
      </c>
    </row>
    <row r="36" spans="1:17" ht="15.75">
      <c r="A36" s="1"/>
      <c r="B36" s="1">
        <v>34</v>
      </c>
      <c r="C36">
        <v>9.6</v>
      </c>
      <c r="D36" s="2">
        <v>1</v>
      </c>
      <c r="E36" s="3">
        <v>13</v>
      </c>
      <c r="F36" s="3">
        <v>260</v>
      </c>
      <c r="G36" s="3">
        <v>145</v>
      </c>
      <c r="H36" s="3">
        <f t="shared" si="0"/>
        <v>139.33333333333334</v>
      </c>
      <c r="I36" s="1"/>
      <c r="J36" s="1"/>
      <c r="K36" s="1">
        <v>35.2</v>
      </c>
      <c r="L36" s="1">
        <v>9.5</v>
      </c>
      <c r="M36" s="2">
        <v>1</v>
      </c>
      <c r="N36" s="3">
        <v>-40</v>
      </c>
      <c r="O36" s="3">
        <v>307</v>
      </c>
      <c r="P36" s="3">
        <v>193</v>
      </c>
      <c r="Q36" s="3">
        <f t="shared" si="1"/>
        <v>153.33333333333334</v>
      </c>
    </row>
    <row r="37" spans="1:17" ht="15.75">
      <c r="A37" s="1"/>
      <c r="B37" s="1">
        <v>34</v>
      </c>
      <c r="C37">
        <v>9.6</v>
      </c>
      <c r="D37" s="2">
        <v>1.25</v>
      </c>
      <c r="E37" s="3">
        <v>11</v>
      </c>
      <c r="F37" s="3">
        <v>284</v>
      </c>
      <c r="G37" s="3">
        <v>250</v>
      </c>
      <c r="H37" s="3">
        <f aca="true" t="shared" si="2" ref="H37:H55">AVERAGEA(E37:G37)</f>
        <v>181.66666666666666</v>
      </c>
      <c r="I37" s="1"/>
      <c r="J37" s="1"/>
      <c r="K37" s="1">
        <v>35.2</v>
      </c>
      <c r="L37" s="1">
        <v>9.5</v>
      </c>
      <c r="M37" s="2">
        <v>1.25</v>
      </c>
      <c r="N37" s="3">
        <v>40</v>
      </c>
      <c r="O37" s="3">
        <v>360</v>
      </c>
      <c r="P37" s="3">
        <v>282</v>
      </c>
      <c r="Q37" s="3">
        <f t="shared" si="1"/>
        <v>227.33333333333334</v>
      </c>
    </row>
    <row r="38" spans="1:17" ht="15.75">
      <c r="A38" s="1"/>
      <c r="B38" s="1">
        <v>34</v>
      </c>
      <c r="C38">
        <v>9.6</v>
      </c>
      <c r="D38" s="2">
        <v>1.45</v>
      </c>
      <c r="E38" s="3">
        <v>8</v>
      </c>
      <c r="F38" s="3">
        <v>299</v>
      </c>
      <c r="G38" s="3">
        <v>269</v>
      </c>
      <c r="H38" s="3">
        <f t="shared" si="2"/>
        <v>192</v>
      </c>
      <c r="I38" s="1"/>
      <c r="J38" s="1"/>
      <c r="K38" s="1">
        <v>35.2</v>
      </c>
      <c r="L38" s="1">
        <v>9.5</v>
      </c>
      <c r="M38" s="2">
        <v>1.55</v>
      </c>
      <c r="N38" s="3">
        <v>25</v>
      </c>
      <c r="O38" s="3">
        <v>324</v>
      </c>
      <c r="P38" s="3">
        <v>279</v>
      </c>
      <c r="Q38" s="3">
        <f t="shared" si="1"/>
        <v>209.33333333333334</v>
      </c>
    </row>
    <row r="39" spans="1:17" ht="15.75">
      <c r="A39" s="1"/>
      <c r="B39" s="1">
        <v>34</v>
      </c>
      <c r="C39">
        <v>9.6</v>
      </c>
      <c r="D39" s="2">
        <v>1.7</v>
      </c>
      <c r="E39" s="3">
        <v>13</v>
      </c>
      <c r="F39" s="3">
        <v>297</v>
      </c>
      <c r="G39" s="3">
        <v>271</v>
      </c>
      <c r="H39" s="3">
        <f t="shared" si="2"/>
        <v>193.66666666666666</v>
      </c>
      <c r="I39" s="1"/>
      <c r="J39" s="1"/>
      <c r="K39" s="1">
        <v>35.2</v>
      </c>
      <c r="L39" s="1">
        <v>9.5</v>
      </c>
      <c r="M39" s="2">
        <v>1.75</v>
      </c>
      <c r="N39" s="3">
        <v>71</v>
      </c>
      <c r="O39" s="3">
        <v>344</v>
      </c>
      <c r="P39" s="3">
        <v>316</v>
      </c>
      <c r="Q39" s="3">
        <f t="shared" si="1"/>
        <v>243.66666666666666</v>
      </c>
    </row>
    <row r="40" spans="1:17" ht="15.75">
      <c r="A40" s="1"/>
      <c r="B40" s="1">
        <v>34</v>
      </c>
      <c r="C40">
        <v>9.6</v>
      </c>
      <c r="D40" s="2">
        <v>2</v>
      </c>
      <c r="E40" s="3">
        <v>17</v>
      </c>
      <c r="F40" s="3">
        <v>279</v>
      </c>
      <c r="G40" s="3">
        <v>256</v>
      </c>
      <c r="H40" s="3">
        <f t="shared" si="2"/>
        <v>184</v>
      </c>
      <c r="I40" s="1"/>
      <c r="J40" s="1"/>
      <c r="K40" s="1">
        <v>35.2</v>
      </c>
      <c r="L40" s="1">
        <v>9.5</v>
      </c>
      <c r="M40" s="2">
        <v>2.05</v>
      </c>
      <c r="N40" s="3">
        <v>70</v>
      </c>
      <c r="O40" s="3">
        <v>292</v>
      </c>
      <c r="P40" s="3">
        <v>306</v>
      </c>
      <c r="Q40" s="3">
        <f t="shared" si="1"/>
        <v>222.66666666666666</v>
      </c>
    </row>
    <row r="41" spans="1:17" ht="15.75">
      <c r="A41" s="1"/>
      <c r="B41" s="1">
        <v>34</v>
      </c>
      <c r="C41">
        <v>9.6</v>
      </c>
      <c r="D41" s="2">
        <v>2.25</v>
      </c>
      <c r="E41" s="3">
        <v>13</v>
      </c>
      <c r="F41" s="3">
        <v>-398</v>
      </c>
      <c r="G41" s="3">
        <v>267</v>
      </c>
      <c r="H41" s="3">
        <f t="shared" si="2"/>
        <v>-39.333333333333336</v>
      </c>
      <c r="I41" s="1"/>
      <c r="J41" s="1"/>
      <c r="K41" s="1">
        <v>35.2</v>
      </c>
      <c r="L41" s="1">
        <v>9.5</v>
      </c>
      <c r="M41" s="2">
        <v>2.25</v>
      </c>
      <c r="N41" s="3">
        <v>30</v>
      </c>
      <c r="O41" s="3">
        <v>318</v>
      </c>
      <c r="P41" s="3">
        <v>277</v>
      </c>
      <c r="Q41" s="3">
        <f t="shared" si="1"/>
        <v>208.33333333333334</v>
      </c>
    </row>
    <row r="42" spans="1:17" ht="15.75">
      <c r="A42" s="1"/>
      <c r="B42" s="1">
        <v>34</v>
      </c>
      <c r="C42">
        <v>9.6</v>
      </c>
      <c r="D42" s="2">
        <v>2.55</v>
      </c>
      <c r="E42" s="3">
        <v>8</v>
      </c>
      <c r="F42" s="3">
        <v>187</v>
      </c>
      <c r="G42" s="3">
        <v>239</v>
      </c>
      <c r="H42" s="3">
        <f t="shared" si="2"/>
        <v>144.66666666666666</v>
      </c>
      <c r="I42" s="1"/>
      <c r="J42" s="1"/>
      <c r="K42" s="1">
        <v>35.2</v>
      </c>
      <c r="L42" s="1">
        <v>9.5</v>
      </c>
      <c r="M42" s="2">
        <v>2.55</v>
      </c>
      <c r="N42" s="3">
        <v>-8</v>
      </c>
      <c r="O42" s="3">
        <v>290</v>
      </c>
      <c r="P42" s="3">
        <v>237</v>
      </c>
      <c r="Q42" s="3">
        <f t="shared" si="1"/>
        <v>173</v>
      </c>
    </row>
    <row r="43" spans="1:17" ht="15.75">
      <c r="A43" s="1"/>
      <c r="B43" s="1">
        <v>34</v>
      </c>
      <c r="C43">
        <v>9.6</v>
      </c>
      <c r="D43" s="2">
        <v>3.25</v>
      </c>
      <c r="E43" s="3">
        <v>-127</v>
      </c>
      <c r="F43" s="3">
        <v>148</v>
      </c>
      <c r="G43" s="3">
        <v>109</v>
      </c>
      <c r="H43" s="3">
        <f t="shared" si="2"/>
        <v>43.333333333333336</v>
      </c>
      <c r="I43" s="1"/>
      <c r="J43" s="1"/>
      <c r="K43" s="1">
        <v>35.2</v>
      </c>
      <c r="L43" s="1">
        <v>9.5</v>
      </c>
      <c r="M43" s="2">
        <v>3.1</v>
      </c>
      <c r="N43" s="3">
        <v>-60</v>
      </c>
      <c r="O43" s="3">
        <v>217</v>
      </c>
      <c r="P43" s="3">
        <v>163</v>
      </c>
      <c r="Q43" s="3">
        <f aca="true" t="shared" si="3" ref="Q43:Q68">AVERAGEA(N43:P43)</f>
        <v>106.66666666666667</v>
      </c>
    </row>
    <row r="44" spans="1:17" ht="15.75">
      <c r="A44">
        <v>4</v>
      </c>
      <c r="B44">
        <v>37.4</v>
      </c>
      <c r="C44">
        <v>9.7</v>
      </c>
      <c r="D44" s="2">
        <v>0.01</v>
      </c>
      <c r="E44" s="3">
        <v>128</v>
      </c>
      <c r="F44" s="3">
        <v>277</v>
      </c>
      <c r="G44" s="3">
        <v>220</v>
      </c>
      <c r="H44" s="3">
        <f t="shared" si="2"/>
        <v>208.33333333333334</v>
      </c>
      <c r="I44" s="1"/>
      <c r="J44">
        <v>4</v>
      </c>
      <c r="K44" s="1">
        <v>38.7</v>
      </c>
      <c r="L44" s="1">
        <v>9.6</v>
      </c>
      <c r="M44" s="2">
        <v>0.01</v>
      </c>
      <c r="N44" s="3">
        <v>91</v>
      </c>
      <c r="O44" s="3">
        <v>203</v>
      </c>
      <c r="P44" s="3">
        <v>286</v>
      </c>
      <c r="Q44" s="3">
        <f t="shared" si="3"/>
        <v>193.33333333333334</v>
      </c>
    </row>
    <row r="45" spans="1:17" ht="15.75">
      <c r="A45" s="1"/>
      <c r="B45">
        <v>37.4</v>
      </c>
      <c r="C45">
        <v>9.7</v>
      </c>
      <c r="D45" s="2">
        <v>0.4</v>
      </c>
      <c r="E45" s="3">
        <v>84</v>
      </c>
      <c r="F45" s="3">
        <v>272</v>
      </c>
      <c r="G45" s="3">
        <v>305</v>
      </c>
      <c r="H45" s="3">
        <f t="shared" si="2"/>
        <v>220.33333333333334</v>
      </c>
      <c r="I45" s="1"/>
      <c r="J45" s="1"/>
      <c r="K45" s="1">
        <v>38.7</v>
      </c>
      <c r="L45" s="1">
        <v>9.6</v>
      </c>
      <c r="M45" s="2">
        <v>0.45</v>
      </c>
      <c r="N45" s="3">
        <v>109</v>
      </c>
      <c r="O45" s="3">
        <v>222</v>
      </c>
      <c r="P45" s="3">
        <v>312</v>
      </c>
      <c r="Q45" s="3">
        <f t="shared" si="3"/>
        <v>214.33333333333334</v>
      </c>
    </row>
    <row r="46" spans="1:17" ht="15.75">
      <c r="A46" s="1"/>
      <c r="B46">
        <v>37.4</v>
      </c>
      <c r="C46">
        <v>9.7</v>
      </c>
      <c r="D46" s="2">
        <v>0.5</v>
      </c>
      <c r="E46" s="3">
        <v>5</v>
      </c>
      <c r="F46" s="3">
        <v>228</v>
      </c>
      <c r="G46" s="3">
        <v>288</v>
      </c>
      <c r="H46" s="3">
        <f t="shared" si="2"/>
        <v>173.66666666666666</v>
      </c>
      <c r="I46" s="1"/>
      <c r="K46" s="1">
        <v>38.7</v>
      </c>
      <c r="L46" s="1">
        <v>9.6</v>
      </c>
      <c r="M46" s="2">
        <v>0.6</v>
      </c>
      <c r="N46" s="3">
        <v>71</v>
      </c>
      <c r="O46" s="3">
        <v>196</v>
      </c>
      <c r="P46" s="3">
        <v>273</v>
      </c>
      <c r="Q46" s="3">
        <f t="shared" si="3"/>
        <v>180</v>
      </c>
    </row>
    <row r="47" spans="1:17" ht="15.75">
      <c r="A47" s="1"/>
      <c r="B47">
        <v>37.4</v>
      </c>
      <c r="C47">
        <v>9.7</v>
      </c>
      <c r="D47" s="2">
        <v>0.75</v>
      </c>
      <c r="E47" s="3">
        <v>-6</v>
      </c>
      <c r="F47" s="3">
        <v>243</v>
      </c>
      <c r="G47" s="3">
        <v>215</v>
      </c>
      <c r="H47" s="3">
        <f t="shared" si="2"/>
        <v>150.66666666666666</v>
      </c>
      <c r="I47" s="1"/>
      <c r="J47" s="1"/>
      <c r="K47" s="1">
        <v>38.7</v>
      </c>
      <c r="L47" s="1">
        <v>9.6</v>
      </c>
      <c r="M47" s="2">
        <v>0.75</v>
      </c>
      <c r="N47" s="3">
        <v>136</v>
      </c>
      <c r="O47" s="3">
        <v>242</v>
      </c>
      <c r="P47" s="3">
        <v>340</v>
      </c>
      <c r="Q47" s="3">
        <f t="shared" si="3"/>
        <v>239.33333333333334</v>
      </c>
    </row>
    <row r="48" spans="1:17" ht="15.75">
      <c r="A48" s="1"/>
      <c r="B48">
        <v>37.4</v>
      </c>
      <c r="C48">
        <v>9.7</v>
      </c>
      <c r="D48" s="2">
        <v>1</v>
      </c>
      <c r="E48" s="3">
        <v>73</v>
      </c>
      <c r="F48" s="3">
        <v>304</v>
      </c>
      <c r="G48" s="3">
        <v>207</v>
      </c>
      <c r="H48" s="3">
        <f t="shared" si="2"/>
        <v>194.66666666666666</v>
      </c>
      <c r="I48" s="1"/>
      <c r="J48" s="1"/>
      <c r="K48" s="1">
        <v>38.7</v>
      </c>
      <c r="L48" s="1">
        <v>9.6</v>
      </c>
      <c r="M48" s="2">
        <v>1</v>
      </c>
      <c r="N48" s="3">
        <v>131</v>
      </c>
      <c r="O48" s="3">
        <v>257</v>
      </c>
      <c r="P48" s="3">
        <v>336</v>
      </c>
      <c r="Q48" s="3">
        <f t="shared" si="3"/>
        <v>241.33333333333334</v>
      </c>
    </row>
    <row r="49" spans="1:17" ht="15.75">
      <c r="A49" s="1"/>
      <c r="B49">
        <v>37.4</v>
      </c>
      <c r="C49">
        <v>9.7</v>
      </c>
      <c r="D49" s="2">
        <v>1.25</v>
      </c>
      <c r="E49" s="3">
        <v>65</v>
      </c>
      <c r="F49" s="3">
        <v>315</v>
      </c>
      <c r="G49" s="3">
        <v>280</v>
      </c>
      <c r="H49" s="3">
        <f t="shared" si="2"/>
        <v>220</v>
      </c>
      <c r="I49" s="1"/>
      <c r="J49" s="1"/>
      <c r="K49" s="1">
        <v>38.7</v>
      </c>
      <c r="L49" s="1">
        <v>9.6</v>
      </c>
      <c r="M49" s="2">
        <v>1.25</v>
      </c>
      <c r="N49" s="3">
        <v>122</v>
      </c>
      <c r="O49" s="3">
        <v>258</v>
      </c>
      <c r="P49" s="3">
        <v>322</v>
      </c>
      <c r="Q49" s="3">
        <f t="shared" si="3"/>
        <v>234</v>
      </c>
    </row>
    <row r="50" spans="1:17" ht="15.75">
      <c r="A50" s="1"/>
      <c r="B50">
        <v>37.4</v>
      </c>
      <c r="C50">
        <v>9.7</v>
      </c>
      <c r="D50" s="2">
        <v>1.5</v>
      </c>
      <c r="E50" s="3">
        <v>49</v>
      </c>
      <c r="F50" s="3">
        <v>319</v>
      </c>
      <c r="G50" s="3">
        <v>276</v>
      </c>
      <c r="H50" s="3">
        <f t="shared" si="2"/>
        <v>214.66666666666666</v>
      </c>
      <c r="I50" s="1"/>
      <c r="J50" s="1"/>
      <c r="K50" s="1">
        <v>38.7</v>
      </c>
      <c r="L50" s="1">
        <v>9.6</v>
      </c>
      <c r="M50" s="2">
        <v>1.55</v>
      </c>
      <c r="N50" s="3">
        <v>120</v>
      </c>
      <c r="O50" s="3">
        <v>264</v>
      </c>
      <c r="P50" s="3">
        <v>329</v>
      </c>
      <c r="Q50" s="3">
        <f t="shared" si="3"/>
        <v>237.66666666666666</v>
      </c>
    </row>
    <row r="51" spans="1:17" ht="15.75">
      <c r="A51" s="1"/>
      <c r="B51">
        <v>37.4</v>
      </c>
      <c r="C51">
        <v>9.7</v>
      </c>
      <c r="D51" s="2">
        <v>1.75</v>
      </c>
      <c r="E51" s="3">
        <v>18</v>
      </c>
      <c r="F51" s="3">
        <v>273</v>
      </c>
      <c r="G51" s="3">
        <v>265</v>
      </c>
      <c r="H51" s="3">
        <f t="shared" si="2"/>
        <v>185.33333333333334</v>
      </c>
      <c r="I51" s="1"/>
      <c r="J51" s="1"/>
      <c r="K51" s="1">
        <v>38.7</v>
      </c>
      <c r="L51" s="1">
        <v>9.6</v>
      </c>
      <c r="M51" s="2">
        <v>1.75</v>
      </c>
      <c r="N51" s="3">
        <v>172</v>
      </c>
      <c r="O51" s="3">
        <v>279</v>
      </c>
      <c r="P51" s="3">
        <v>340</v>
      </c>
      <c r="Q51" s="3">
        <f t="shared" si="3"/>
        <v>263.6666666666667</v>
      </c>
    </row>
    <row r="52" spans="1:17" ht="15.75">
      <c r="A52" s="1"/>
      <c r="B52">
        <v>37.4</v>
      </c>
      <c r="C52">
        <v>9.7</v>
      </c>
      <c r="D52" s="2">
        <v>2.05</v>
      </c>
      <c r="E52" s="3">
        <v>24</v>
      </c>
      <c r="F52" s="3">
        <v>276</v>
      </c>
      <c r="G52" s="3">
        <v>231</v>
      </c>
      <c r="H52" s="3">
        <f t="shared" si="2"/>
        <v>177</v>
      </c>
      <c r="I52" s="1"/>
      <c r="J52" s="1"/>
      <c r="K52" s="1">
        <v>38.7</v>
      </c>
      <c r="L52" s="1">
        <v>9.6</v>
      </c>
      <c r="M52" s="2">
        <v>2</v>
      </c>
      <c r="N52" s="3">
        <v>92</v>
      </c>
      <c r="O52" s="3">
        <v>244</v>
      </c>
      <c r="P52" s="3">
        <v>294</v>
      </c>
      <c r="Q52" s="3">
        <f t="shared" si="3"/>
        <v>210</v>
      </c>
    </row>
    <row r="53" spans="1:17" ht="15.75">
      <c r="A53" s="1"/>
      <c r="B53">
        <v>37.4</v>
      </c>
      <c r="C53">
        <v>9.7</v>
      </c>
      <c r="D53" s="2">
        <v>2.3</v>
      </c>
      <c r="E53" s="3">
        <v>12</v>
      </c>
      <c r="F53" s="3">
        <v>260</v>
      </c>
      <c r="G53" s="3">
        <v>244</v>
      </c>
      <c r="H53" s="3">
        <f t="shared" si="2"/>
        <v>172</v>
      </c>
      <c r="I53" s="1"/>
      <c r="J53" s="1"/>
      <c r="K53" s="1">
        <v>38.7</v>
      </c>
      <c r="L53" s="1">
        <v>9.6</v>
      </c>
      <c r="M53" s="2">
        <v>2.25</v>
      </c>
      <c r="N53" s="3">
        <v>-28</v>
      </c>
      <c r="O53" s="3">
        <v>9</v>
      </c>
      <c r="P53" s="3">
        <v>160</v>
      </c>
      <c r="Q53" s="3">
        <f t="shared" si="3"/>
        <v>47</v>
      </c>
    </row>
    <row r="54" spans="1:17" ht="15.75">
      <c r="A54" s="1"/>
      <c r="B54">
        <v>37.4</v>
      </c>
      <c r="C54">
        <v>9.7</v>
      </c>
      <c r="D54" s="2">
        <v>2.55</v>
      </c>
      <c r="E54" s="3">
        <v>48</v>
      </c>
      <c r="F54" s="3">
        <v>232</v>
      </c>
      <c r="G54" s="3">
        <v>264</v>
      </c>
      <c r="H54" s="3">
        <f t="shared" si="2"/>
        <v>181.33333333333334</v>
      </c>
      <c r="I54" s="1"/>
      <c r="J54" s="1"/>
      <c r="K54" s="1">
        <v>38.7</v>
      </c>
      <c r="L54" s="1">
        <v>9.6</v>
      </c>
      <c r="M54" s="2">
        <v>2.55</v>
      </c>
      <c r="N54" s="3">
        <v>66</v>
      </c>
      <c r="O54" s="3">
        <v>171</v>
      </c>
      <c r="P54" s="3">
        <v>266</v>
      </c>
      <c r="Q54" s="3">
        <f t="shared" si="3"/>
        <v>167.66666666666666</v>
      </c>
    </row>
    <row r="55" spans="1:17" ht="15.75">
      <c r="A55" s="1"/>
      <c r="B55">
        <v>37.4</v>
      </c>
      <c r="C55">
        <v>9.7</v>
      </c>
      <c r="D55" s="2">
        <v>2.8</v>
      </c>
      <c r="E55" s="3">
        <v>-70</v>
      </c>
      <c r="F55" s="3">
        <v>26</v>
      </c>
      <c r="G55" s="3">
        <v>255</v>
      </c>
      <c r="H55" s="3">
        <f t="shared" si="2"/>
        <v>70.33333333333333</v>
      </c>
      <c r="I55" s="1"/>
      <c r="J55" s="1"/>
      <c r="K55" s="1">
        <v>38.7</v>
      </c>
      <c r="L55" s="1">
        <v>9.6</v>
      </c>
      <c r="M55" s="2">
        <v>2.8</v>
      </c>
      <c r="N55" s="3">
        <v>60</v>
      </c>
      <c r="O55" s="3">
        <v>256</v>
      </c>
      <c r="P55" s="3">
        <v>283</v>
      </c>
      <c r="Q55" s="3">
        <f t="shared" si="3"/>
        <v>199.66666666666666</v>
      </c>
    </row>
    <row r="56" spans="9:17" ht="15.75">
      <c r="I56" s="1"/>
      <c r="J56" s="1"/>
      <c r="K56" s="1">
        <v>38.7</v>
      </c>
      <c r="L56" s="1">
        <v>9.6</v>
      </c>
      <c r="M56" s="2">
        <v>3</v>
      </c>
      <c r="N56" s="3">
        <v>-215</v>
      </c>
      <c r="O56" s="3">
        <v>-13</v>
      </c>
      <c r="P56" s="3">
        <v>37</v>
      </c>
      <c r="Q56" s="3">
        <f t="shared" si="3"/>
        <v>-63.666666666666664</v>
      </c>
    </row>
    <row r="57" spans="1:17" ht="15.75">
      <c r="A57">
        <v>5</v>
      </c>
      <c r="B57">
        <v>28.5</v>
      </c>
      <c r="C57">
        <v>9.3</v>
      </c>
      <c r="D57" s="2">
        <v>0.01</v>
      </c>
      <c r="E57" s="3">
        <v>70</v>
      </c>
      <c r="F57" s="3">
        <v>352</v>
      </c>
      <c r="G57" s="3">
        <v>257</v>
      </c>
      <c r="H57" s="3">
        <f aca="true" t="shared" si="4" ref="H57:H67">AVERAGEA(E57:G57)</f>
        <v>226.33333333333334</v>
      </c>
      <c r="I57" s="1"/>
      <c r="J57">
        <v>5</v>
      </c>
      <c r="K57" s="1">
        <v>29.4</v>
      </c>
      <c r="L57" s="1">
        <v>9.2</v>
      </c>
      <c r="M57" s="2">
        <v>0.01</v>
      </c>
      <c r="N57" s="3">
        <v>86</v>
      </c>
      <c r="O57" s="3">
        <v>352</v>
      </c>
      <c r="P57" s="3">
        <v>257</v>
      </c>
      <c r="Q57" s="3">
        <f t="shared" si="3"/>
        <v>231.66666666666666</v>
      </c>
    </row>
    <row r="58" spans="1:17" ht="15.75">
      <c r="A58" s="1"/>
      <c r="B58">
        <v>28.5</v>
      </c>
      <c r="C58">
        <v>9.3</v>
      </c>
      <c r="D58" s="2">
        <v>0.3</v>
      </c>
      <c r="E58" s="3">
        <v>115</v>
      </c>
      <c r="F58" s="3">
        <v>358</v>
      </c>
      <c r="G58" s="3">
        <v>330</v>
      </c>
      <c r="H58" s="3">
        <f t="shared" si="4"/>
        <v>267.6666666666667</v>
      </c>
      <c r="I58" s="1"/>
      <c r="K58" s="1">
        <v>29.4</v>
      </c>
      <c r="L58" s="1">
        <v>9.2</v>
      </c>
      <c r="M58" s="2">
        <v>0.35</v>
      </c>
      <c r="N58" s="3">
        <v>115</v>
      </c>
      <c r="O58" s="3">
        <v>358</v>
      </c>
      <c r="P58" s="3">
        <v>330</v>
      </c>
      <c r="Q58" s="3">
        <f t="shared" si="3"/>
        <v>267.6666666666667</v>
      </c>
    </row>
    <row r="59" spans="1:17" ht="15.75">
      <c r="A59" s="1"/>
      <c r="B59">
        <v>28.5</v>
      </c>
      <c r="C59">
        <v>9.3</v>
      </c>
      <c r="D59" s="2">
        <v>0.55</v>
      </c>
      <c r="E59" s="3">
        <v>95</v>
      </c>
      <c r="F59" s="3">
        <v>348</v>
      </c>
      <c r="G59" s="3">
        <v>318</v>
      </c>
      <c r="H59" s="3">
        <f t="shared" si="4"/>
        <v>253.66666666666666</v>
      </c>
      <c r="I59" s="1"/>
      <c r="J59" s="1"/>
      <c r="K59" s="1">
        <v>29.4</v>
      </c>
      <c r="L59" s="1">
        <v>9.2</v>
      </c>
      <c r="M59" s="2">
        <v>0.55</v>
      </c>
      <c r="N59" s="3">
        <v>94</v>
      </c>
      <c r="O59" s="3">
        <v>348</v>
      </c>
      <c r="P59" s="3">
        <v>318</v>
      </c>
      <c r="Q59" s="3">
        <f t="shared" si="3"/>
        <v>253.33333333333334</v>
      </c>
    </row>
    <row r="60" spans="1:17" ht="15.75">
      <c r="A60" s="1"/>
      <c r="B60">
        <v>28.5</v>
      </c>
      <c r="C60">
        <v>9.3</v>
      </c>
      <c r="D60" s="2">
        <v>0.75</v>
      </c>
      <c r="E60" s="3">
        <v>90</v>
      </c>
      <c r="F60" s="3">
        <v>340</v>
      </c>
      <c r="G60" s="3">
        <v>312</v>
      </c>
      <c r="H60" s="3">
        <f t="shared" si="4"/>
        <v>247.33333333333334</v>
      </c>
      <c r="J60" s="1"/>
      <c r="K60" s="1">
        <v>29.4</v>
      </c>
      <c r="L60" s="1">
        <v>9.2</v>
      </c>
      <c r="M60" s="2">
        <v>0.75</v>
      </c>
      <c r="N60" s="3">
        <v>156</v>
      </c>
      <c r="O60" s="3">
        <v>340</v>
      </c>
      <c r="P60" s="3">
        <v>312</v>
      </c>
      <c r="Q60" s="3">
        <f t="shared" si="3"/>
        <v>269.3333333333333</v>
      </c>
    </row>
    <row r="61" spans="2:17" ht="15.75">
      <c r="B61">
        <v>28.5</v>
      </c>
      <c r="C61">
        <v>9.3</v>
      </c>
      <c r="D61" s="2">
        <v>1.05</v>
      </c>
      <c r="E61" s="3">
        <v>141</v>
      </c>
      <c r="F61" s="3">
        <v>323</v>
      </c>
      <c r="G61" s="3">
        <v>339</v>
      </c>
      <c r="H61" s="3">
        <f t="shared" si="4"/>
        <v>267.6666666666667</v>
      </c>
      <c r="J61" s="1"/>
      <c r="K61" s="1">
        <v>29.4</v>
      </c>
      <c r="L61" s="1">
        <v>9.2</v>
      </c>
      <c r="M61" s="2">
        <v>1</v>
      </c>
      <c r="N61" s="3">
        <v>145</v>
      </c>
      <c r="O61" s="3">
        <v>323</v>
      </c>
      <c r="P61" s="3">
        <v>339</v>
      </c>
      <c r="Q61" s="3">
        <f t="shared" si="3"/>
        <v>269</v>
      </c>
    </row>
    <row r="62" spans="2:17" ht="15.75">
      <c r="B62">
        <v>28.5</v>
      </c>
      <c r="C62">
        <v>9.3</v>
      </c>
      <c r="D62" s="2">
        <v>1.25</v>
      </c>
      <c r="E62" s="3">
        <v>132</v>
      </c>
      <c r="F62" s="3">
        <v>334</v>
      </c>
      <c r="G62" s="3">
        <v>320</v>
      </c>
      <c r="H62" s="3">
        <f t="shared" si="4"/>
        <v>262</v>
      </c>
      <c r="K62" s="1">
        <v>29.4</v>
      </c>
      <c r="L62" s="1">
        <v>9.2</v>
      </c>
      <c r="M62" s="2">
        <v>1.25</v>
      </c>
      <c r="N62" s="3">
        <v>152</v>
      </c>
      <c r="O62" s="3">
        <v>334</v>
      </c>
      <c r="P62" s="3">
        <v>320</v>
      </c>
      <c r="Q62" s="3">
        <f t="shared" si="3"/>
        <v>268.6666666666667</v>
      </c>
    </row>
    <row r="63" spans="2:17" ht="15.75">
      <c r="B63">
        <v>28.5</v>
      </c>
      <c r="C63">
        <v>9.3</v>
      </c>
      <c r="D63" s="2">
        <v>1.5</v>
      </c>
      <c r="E63" s="3">
        <v>146</v>
      </c>
      <c r="F63" s="3">
        <v>367</v>
      </c>
      <c r="G63" s="3">
        <v>333</v>
      </c>
      <c r="H63" s="3">
        <f t="shared" si="4"/>
        <v>282</v>
      </c>
      <c r="K63" s="1">
        <v>29.4</v>
      </c>
      <c r="L63" s="1">
        <v>9.2</v>
      </c>
      <c r="M63" s="2">
        <v>1.5</v>
      </c>
      <c r="N63" s="3">
        <v>132</v>
      </c>
      <c r="O63" s="3">
        <v>367</v>
      </c>
      <c r="P63" s="3">
        <v>333</v>
      </c>
      <c r="Q63" s="3">
        <f t="shared" si="3"/>
        <v>277.3333333333333</v>
      </c>
    </row>
    <row r="64" spans="2:17" ht="15.75">
      <c r="B64">
        <v>28.5</v>
      </c>
      <c r="C64">
        <v>9.3</v>
      </c>
      <c r="D64" s="2">
        <v>1.7</v>
      </c>
      <c r="E64" s="3">
        <v>139</v>
      </c>
      <c r="F64" s="3">
        <v>385</v>
      </c>
      <c r="G64" s="3">
        <v>338</v>
      </c>
      <c r="H64" s="3">
        <f t="shared" si="4"/>
        <v>287.3333333333333</v>
      </c>
      <c r="K64" s="1">
        <v>29.4</v>
      </c>
      <c r="L64" s="1">
        <v>9.2</v>
      </c>
      <c r="M64" s="2">
        <v>1.75</v>
      </c>
      <c r="N64" s="3">
        <v>130</v>
      </c>
      <c r="O64" s="3">
        <v>385</v>
      </c>
      <c r="P64" s="3">
        <v>338</v>
      </c>
      <c r="Q64" s="3">
        <f t="shared" si="3"/>
        <v>284.3333333333333</v>
      </c>
    </row>
    <row r="65" spans="2:17" ht="15.75">
      <c r="B65">
        <v>28.5</v>
      </c>
      <c r="C65">
        <v>9.3</v>
      </c>
      <c r="D65" s="2">
        <v>2</v>
      </c>
      <c r="E65" s="3">
        <v>155</v>
      </c>
      <c r="F65" s="3">
        <v>352</v>
      </c>
      <c r="G65" s="3">
        <v>342</v>
      </c>
      <c r="H65" s="3">
        <f t="shared" si="4"/>
        <v>283</v>
      </c>
      <c r="K65" s="1">
        <v>29.4</v>
      </c>
      <c r="L65" s="1">
        <v>9.2</v>
      </c>
      <c r="M65" s="2">
        <v>2</v>
      </c>
      <c r="N65" s="3">
        <v>152</v>
      </c>
      <c r="O65" s="3">
        <v>352</v>
      </c>
      <c r="P65" s="3">
        <v>342</v>
      </c>
      <c r="Q65" s="3">
        <f t="shared" si="3"/>
        <v>282</v>
      </c>
    </row>
    <row r="66" spans="2:17" ht="15.75">
      <c r="B66">
        <v>28.5</v>
      </c>
      <c r="C66">
        <v>9.3</v>
      </c>
      <c r="D66" s="2">
        <v>2.25</v>
      </c>
      <c r="E66" s="3">
        <v>180</v>
      </c>
      <c r="F66" s="3">
        <v>350</v>
      </c>
      <c r="G66" s="3">
        <v>361</v>
      </c>
      <c r="H66" s="3">
        <f t="shared" si="4"/>
        <v>297</v>
      </c>
      <c r="K66" s="1">
        <v>29.4</v>
      </c>
      <c r="L66" s="1">
        <v>9.2</v>
      </c>
      <c r="M66" s="2">
        <v>2.25</v>
      </c>
      <c r="N66" s="3">
        <v>157</v>
      </c>
      <c r="O66" s="3">
        <v>350</v>
      </c>
      <c r="P66" s="3">
        <v>361</v>
      </c>
      <c r="Q66" s="3">
        <f t="shared" si="3"/>
        <v>289.3333333333333</v>
      </c>
    </row>
    <row r="67" spans="2:17" ht="15.75">
      <c r="B67">
        <v>28.5</v>
      </c>
      <c r="C67">
        <v>9.3</v>
      </c>
      <c r="D67" s="2">
        <v>2.65</v>
      </c>
      <c r="E67" s="3">
        <v>-281</v>
      </c>
      <c r="F67" s="3">
        <v>83</v>
      </c>
      <c r="G67" s="3">
        <v>28</v>
      </c>
      <c r="H67" s="3">
        <f t="shared" si="4"/>
        <v>-56.666666666666664</v>
      </c>
      <c r="K67" s="1">
        <v>29.4</v>
      </c>
      <c r="L67" s="1">
        <v>9.2</v>
      </c>
      <c r="M67" s="2">
        <v>2.55</v>
      </c>
      <c r="N67" s="3">
        <v>72</v>
      </c>
      <c r="O67" s="3">
        <v>83</v>
      </c>
      <c r="P67" s="3">
        <v>28</v>
      </c>
      <c r="Q67" s="3">
        <f t="shared" si="3"/>
        <v>61</v>
      </c>
    </row>
    <row r="68" spans="11:17" ht="15.75">
      <c r="K68" s="1">
        <v>29.4</v>
      </c>
      <c r="L68" s="1">
        <v>9.2</v>
      </c>
      <c r="M68" s="2">
        <v>2.85</v>
      </c>
      <c r="N68" s="3">
        <v>37</v>
      </c>
      <c r="O68" s="3">
        <v>318</v>
      </c>
      <c r="P68" s="3">
        <v>226</v>
      </c>
      <c r="Q68" s="3">
        <f t="shared" si="3"/>
        <v>193.66666666666666</v>
      </c>
    </row>
    <row r="69" spans="2:8" ht="15.75">
      <c r="B69">
        <v>28.5</v>
      </c>
      <c r="C69">
        <v>9.3</v>
      </c>
      <c r="D69" s="2">
        <v>3.2</v>
      </c>
      <c r="E69" s="3">
        <v>-32</v>
      </c>
      <c r="F69" s="3">
        <v>318</v>
      </c>
      <c r="G69" s="3">
        <v>226</v>
      </c>
      <c r="H69" s="3">
        <f aca="true" t="shared" si="5" ref="H69:H116">AVERAGEA(E69:G69)</f>
        <v>170.66666666666666</v>
      </c>
    </row>
    <row r="70" spans="1:17" ht="15.75">
      <c r="A70">
        <v>6</v>
      </c>
      <c r="B70" s="1">
        <v>40.5</v>
      </c>
      <c r="C70" s="1">
        <v>15</v>
      </c>
      <c r="D70" s="2">
        <v>0.01</v>
      </c>
      <c r="E70" s="3">
        <v>28</v>
      </c>
      <c r="F70" s="3">
        <v>222</v>
      </c>
      <c r="G70" s="3">
        <v>263</v>
      </c>
      <c r="H70" s="3">
        <f t="shared" si="5"/>
        <v>171</v>
      </c>
      <c r="J70">
        <v>6</v>
      </c>
      <c r="K70" s="1">
        <v>41.5</v>
      </c>
      <c r="L70" s="1">
        <v>15</v>
      </c>
      <c r="M70" s="2">
        <v>0.01</v>
      </c>
      <c r="N70" s="3">
        <v>41</v>
      </c>
      <c r="O70" s="3">
        <v>237</v>
      </c>
      <c r="P70" s="3">
        <v>260</v>
      </c>
      <c r="Q70" s="3">
        <f aca="true" t="shared" si="6" ref="Q70:Q82">AVERAGEA(N70:P70)</f>
        <v>179.33333333333334</v>
      </c>
    </row>
    <row r="71" spans="1:17" ht="15.75">
      <c r="A71" s="1"/>
      <c r="B71" s="1">
        <v>40.5</v>
      </c>
      <c r="C71" s="1">
        <v>15</v>
      </c>
      <c r="D71" s="2">
        <v>0.3</v>
      </c>
      <c r="E71" s="3">
        <v>57</v>
      </c>
      <c r="F71" s="3">
        <v>291</v>
      </c>
      <c r="G71" s="3">
        <v>289</v>
      </c>
      <c r="H71" s="3">
        <f t="shared" si="5"/>
        <v>212.33333333333334</v>
      </c>
      <c r="K71" s="1">
        <v>41.5</v>
      </c>
      <c r="L71" s="1">
        <v>15</v>
      </c>
      <c r="M71" s="2">
        <v>0.35</v>
      </c>
      <c r="N71" s="3">
        <v>47</v>
      </c>
      <c r="O71" s="3">
        <v>260</v>
      </c>
      <c r="P71" s="3">
        <v>300</v>
      </c>
      <c r="Q71" s="3">
        <f t="shared" si="6"/>
        <v>202.33333333333334</v>
      </c>
    </row>
    <row r="72" spans="1:17" ht="15.75">
      <c r="A72" s="1"/>
      <c r="B72" s="1">
        <v>40.5</v>
      </c>
      <c r="C72" s="1">
        <v>15</v>
      </c>
      <c r="D72" s="2">
        <v>0.6</v>
      </c>
      <c r="E72" s="3">
        <v>108</v>
      </c>
      <c r="F72" s="3">
        <v>326</v>
      </c>
      <c r="G72" s="3">
        <v>305</v>
      </c>
      <c r="H72" s="3">
        <f t="shared" si="5"/>
        <v>246.33333333333334</v>
      </c>
      <c r="I72" s="1"/>
      <c r="K72" s="1">
        <v>41.5</v>
      </c>
      <c r="L72" s="1">
        <v>15</v>
      </c>
      <c r="M72" s="2">
        <v>0.55</v>
      </c>
      <c r="N72" s="3">
        <v>105</v>
      </c>
      <c r="O72" s="3">
        <v>300</v>
      </c>
      <c r="P72" s="3">
        <v>318</v>
      </c>
      <c r="Q72" s="3">
        <f t="shared" si="6"/>
        <v>241</v>
      </c>
    </row>
    <row r="73" spans="1:17" ht="15.75">
      <c r="A73" s="1"/>
      <c r="B73" s="1">
        <v>40.5</v>
      </c>
      <c r="C73" s="1">
        <v>15</v>
      </c>
      <c r="D73" s="2">
        <v>0.8</v>
      </c>
      <c r="E73" s="3">
        <v>110</v>
      </c>
      <c r="F73" s="3">
        <v>325</v>
      </c>
      <c r="G73" s="3">
        <v>338</v>
      </c>
      <c r="H73" s="3">
        <f t="shared" si="5"/>
        <v>257.6666666666667</v>
      </c>
      <c r="I73" s="1"/>
      <c r="K73" s="1">
        <v>41.5</v>
      </c>
      <c r="L73" s="1">
        <v>15</v>
      </c>
      <c r="M73" s="2">
        <v>0.75</v>
      </c>
      <c r="N73" s="3">
        <v>125</v>
      </c>
      <c r="O73" s="3">
        <v>350</v>
      </c>
      <c r="P73" s="3">
        <v>336</v>
      </c>
      <c r="Q73" s="3">
        <f t="shared" si="6"/>
        <v>270.3333333333333</v>
      </c>
    </row>
    <row r="74" spans="1:17" ht="15.75">
      <c r="A74" s="1"/>
      <c r="B74" s="1">
        <v>40.5</v>
      </c>
      <c r="C74" s="1">
        <v>15</v>
      </c>
      <c r="D74" s="2">
        <v>1.05</v>
      </c>
      <c r="E74" s="3">
        <v>306</v>
      </c>
      <c r="F74" s="3">
        <v>323</v>
      </c>
      <c r="G74" s="3">
        <v>302</v>
      </c>
      <c r="H74" s="3">
        <f t="shared" si="5"/>
        <v>310.3333333333333</v>
      </c>
      <c r="I74" s="1"/>
      <c r="J74" s="1"/>
      <c r="K74" s="1">
        <v>41.5</v>
      </c>
      <c r="L74" s="1">
        <v>15</v>
      </c>
      <c r="M74" s="2">
        <v>0.95</v>
      </c>
      <c r="N74" s="3">
        <v>94</v>
      </c>
      <c r="O74" s="3">
        <v>330</v>
      </c>
      <c r="P74" s="3">
        <v>314</v>
      </c>
      <c r="Q74" s="3">
        <f t="shared" si="6"/>
        <v>246</v>
      </c>
    </row>
    <row r="75" spans="1:17" ht="15.75">
      <c r="A75" s="1"/>
      <c r="B75" s="1">
        <v>40.5</v>
      </c>
      <c r="C75" s="1">
        <v>15</v>
      </c>
      <c r="D75" s="2">
        <v>1.3</v>
      </c>
      <c r="E75" s="3">
        <v>81</v>
      </c>
      <c r="F75" s="3">
        <v>311</v>
      </c>
      <c r="G75" s="3">
        <v>294</v>
      </c>
      <c r="H75" s="3">
        <f t="shared" si="5"/>
        <v>228.66666666666666</v>
      </c>
      <c r="I75" s="1"/>
      <c r="J75" s="1"/>
      <c r="K75" s="1">
        <v>41.5</v>
      </c>
      <c r="L75" s="1">
        <v>15</v>
      </c>
      <c r="M75" s="2">
        <v>1.25</v>
      </c>
      <c r="N75" s="3">
        <v>122</v>
      </c>
      <c r="O75" s="3">
        <v>335</v>
      </c>
      <c r="P75" s="3">
        <v>336</v>
      </c>
      <c r="Q75" s="3">
        <f t="shared" si="6"/>
        <v>264.3333333333333</v>
      </c>
    </row>
    <row r="76" spans="1:17" ht="15.75">
      <c r="A76" s="1"/>
      <c r="B76" s="1">
        <v>40.5</v>
      </c>
      <c r="C76" s="1">
        <v>15</v>
      </c>
      <c r="D76" s="2">
        <v>1.55</v>
      </c>
      <c r="E76" s="3">
        <v>100</v>
      </c>
      <c r="F76" s="3">
        <v>260</v>
      </c>
      <c r="G76" s="3">
        <v>313</v>
      </c>
      <c r="H76" s="3">
        <f t="shared" si="5"/>
        <v>224.33333333333334</v>
      </c>
      <c r="I76" s="1"/>
      <c r="J76" s="1"/>
      <c r="K76" s="1">
        <v>41.5</v>
      </c>
      <c r="L76" s="1">
        <v>15</v>
      </c>
      <c r="M76" s="2">
        <v>1.5</v>
      </c>
      <c r="N76" s="3">
        <v>157</v>
      </c>
      <c r="O76" s="3">
        <v>300</v>
      </c>
      <c r="P76" s="3">
        <v>333</v>
      </c>
      <c r="Q76" s="3">
        <f t="shared" si="6"/>
        <v>263.3333333333333</v>
      </c>
    </row>
    <row r="77" spans="1:17" ht="15.75">
      <c r="A77" s="1"/>
      <c r="B77" s="1">
        <v>40.5</v>
      </c>
      <c r="C77" s="1">
        <v>15</v>
      </c>
      <c r="D77" s="2">
        <v>1.8</v>
      </c>
      <c r="E77" s="3">
        <v>128</v>
      </c>
      <c r="F77" s="3">
        <v>304</v>
      </c>
      <c r="G77" s="3">
        <v>311</v>
      </c>
      <c r="H77" s="3">
        <f t="shared" si="5"/>
        <v>247.66666666666666</v>
      </c>
      <c r="I77" s="1"/>
      <c r="J77" s="1"/>
      <c r="K77" s="1">
        <v>41.5</v>
      </c>
      <c r="L77" s="1">
        <v>15</v>
      </c>
      <c r="M77" s="2">
        <v>1.6</v>
      </c>
      <c r="N77" s="3">
        <v>128</v>
      </c>
      <c r="O77" s="3">
        <v>284</v>
      </c>
      <c r="P77" s="3">
        <v>318</v>
      </c>
      <c r="Q77" s="3">
        <f t="shared" si="6"/>
        <v>243.33333333333334</v>
      </c>
    </row>
    <row r="78" spans="1:17" ht="15.75">
      <c r="A78" s="1"/>
      <c r="B78" s="1">
        <v>40.5</v>
      </c>
      <c r="C78" s="1">
        <v>15</v>
      </c>
      <c r="D78" s="2">
        <v>2.05</v>
      </c>
      <c r="E78" s="3">
        <v>133</v>
      </c>
      <c r="F78" s="3">
        <v>319</v>
      </c>
      <c r="G78" s="3">
        <v>295</v>
      </c>
      <c r="H78" s="3">
        <f t="shared" si="5"/>
        <v>249</v>
      </c>
      <c r="I78" s="1"/>
      <c r="J78" s="1"/>
      <c r="K78" s="1">
        <v>41.5</v>
      </c>
      <c r="L78" s="1">
        <v>15</v>
      </c>
      <c r="M78" s="2">
        <v>2.05</v>
      </c>
      <c r="N78" s="3">
        <v>100</v>
      </c>
      <c r="O78" s="3">
        <v>298</v>
      </c>
      <c r="P78" s="3">
        <v>285</v>
      </c>
      <c r="Q78" s="3">
        <f t="shared" si="6"/>
        <v>227.66666666666666</v>
      </c>
    </row>
    <row r="79" spans="1:17" ht="15.75">
      <c r="A79" s="1"/>
      <c r="B79" s="1">
        <v>40.5</v>
      </c>
      <c r="C79" s="1">
        <v>15</v>
      </c>
      <c r="D79" s="2">
        <v>2.25</v>
      </c>
      <c r="E79" s="3">
        <v>166</v>
      </c>
      <c r="F79" s="3">
        <v>319</v>
      </c>
      <c r="G79" s="3">
        <v>343</v>
      </c>
      <c r="H79" s="3">
        <f t="shared" si="5"/>
        <v>276</v>
      </c>
      <c r="I79" s="1"/>
      <c r="J79" s="1"/>
      <c r="K79" s="1">
        <v>41.5</v>
      </c>
      <c r="L79" s="1">
        <v>15</v>
      </c>
      <c r="M79" s="2">
        <v>2.3</v>
      </c>
      <c r="N79" s="3">
        <v>120</v>
      </c>
      <c r="O79" s="3">
        <v>326</v>
      </c>
      <c r="P79" s="3">
        <v>312</v>
      </c>
      <c r="Q79" s="3">
        <f t="shared" si="6"/>
        <v>252.66666666666666</v>
      </c>
    </row>
    <row r="80" spans="1:17" ht="15.75">
      <c r="A80" s="1"/>
      <c r="B80" s="1">
        <v>40.5</v>
      </c>
      <c r="C80" s="1">
        <v>15</v>
      </c>
      <c r="D80" s="2">
        <v>2.5</v>
      </c>
      <c r="E80" s="3">
        <v>137</v>
      </c>
      <c r="F80" s="3">
        <v>318</v>
      </c>
      <c r="G80" s="3">
        <v>321</v>
      </c>
      <c r="H80" s="3">
        <f t="shared" si="5"/>
        <v>258.6666666666667</v>
      </c>
      <c r="I80" s="1"/>
      <c r="J80" s="1"/>
      <c r="K80" s="1">
        <v>41.5</v>
      </c>
      <c r="L80" s="1">
        <v>15</v>
      </c>
      <c r="M80" s="2">
        <v>2.55</v>
      </c>
      <c r="N80" s="3">
        <v>104</v>
      </c>
      <c r="O80" s="3">
        <v>322</v>
      </c>
      <c r="P80" s="3">
        <v>305</v>
      </c>
      <c r="Q80" s="3">
        <f t="shared" si="6"/>
        <v>243.66666666666666</v>
      </c>
    </row>
    <row r="81" spans="1:17" ht="15.75">
      <c r="A81" s="1"/>
      <c r="B81" s="1">
        <v>40.5</v>
      </c>
      <c r="C81" s="1">
        <v>15</v>
      </c>
      <c r="D81" s="2">
        <v>2.85</v>
      </c>
      <c r="E81" s="3">
        <v>214</v>
      </c>
      <c r="F81" s="3">
        <v>220</v>
      </c>
      <c r="G81" s="3">
        <v>250</v>
      </c>
      <c r="H81" s="3">
        <f t="shared" si="5"/>
        <v>228</v>
      </c>
      <c r="I81" s="1"/>
      <c r="K81" s="1">
        <v>41.5</v>
      </c>
      <c r="L81" s="1">
        <v>15</v>
      </c>
      <c r="M81" s="2">
        <v>2.85</v>
      </c>
      <c r="N81" s="3">
        <v>28</v>
      </c>
      <c r="O81" s="3">
        <v>279</v>
      </c>
      <c r="P81" s="3">
        <v>212</v>
      </c>
      <c r="Q81" s="3">
        <f t="shared" si="6"/>
        <v>173</v>
      </c>
    </row>
    <row r="82" spans="1:17" ht="15.75">
      <c r="A82" s="1"/>
      <c r="B82" s="1">
        <v>40.5</v>
      </c>
      <c r="C82" s="1">
        <v>15</v>
      </c>
      <c r="D82" s="2">
        <v>3.05</v>
      </c>
      <c r="E82" s="3">
        <v>-185</v>
      </c>
      <c r="F82" s="3">
        <v>25</v>
      </c>
      <c r="G82" s="3">
        <v>24</v>
      </c>
      <c r="H82" s="3">
        <f t="shared" si="5"/>
        <v>-45.333333333333336</v>
      </c>
      <c r="I82" s="1"/>
      <c r="J82" s="1"/>
      <c r="K82" s="1">
        <v>41.5</v>
      </c>
      <c r="L82" s="1">
        <v>15</v>
      </c>
      <c r="M82" s="2">
        <v>3</v>
      </c>
      <c r="N82" s="3">
        <v>-74</v>
      </c>
      <c r="O82" s="3">
        <v>85</v>
      </c>
      <c r="P82" s="3">
        <v>147</v>
      </c>
      <c r="Q82" s="3">
        <f t="shared" si="6"/>
        <v>52.666666666666664</v>
      </c>
    </row>
    <row r="83" spans="1:9" ht="15.75">
      <c r="A83" s="1"/>
      <c r="B83" s="1">
        <v>40.5</v>
      </c>
      <c r="C83" s="1">
        <v>15</v>
      </c>
      <c r="D83" s="2">
        <v>3.75</v>
      </c>
      <c r="E83" s="3">
        <v>-187</v>
      </c>
      <c r="F83" s="3">
        <v>90</v>
      </c>
      <c r="G83" s="3">
        <v>80</v>
      </c>
      <c r="H83" s="3">
        <f t="shared" si="5"/>
        <v>-5.666666666666667</v>
      </c>
      <c r="I83" s="1"/>
    </row>
    <row r="84" spans="1:9" ht="15.75">
      <c r="A84" s="1"/>
      <c r="B84" s="1"/>
      <c r="C84" s="1"/>
      <c r="D84" s="2"/>
      <c r="E84" s="3"/>
      <c r="F84" s="3"/>
      <c r="G84" s="3"/>
      <c r="H84" s="3"/>
      <c r="I84" s="1"/>
    </row>
    <row r="85" spans="1:9" ht="15.75">
      <c r="A85" s="1"/>
      <c r="B85" s="1"/>
      <c r="C85" s="1"/>
      <c r="D85" s="2"/>
      <c r="E85" s="3"/>
      <c r="F85" s="3"/>
      <c r="G85" s="3"/>
      <c r="H85" s="3"/>
      <c r="I85" s="1"/>
    </row>
    <row r="86" spans="1:9" ht="15.75">
      <c r="A86" s="1"/>
      <c r="B86" s="1"/>
      <c r="C86" s="1"/>
      <c r="D86" s="2"/>
      <c r="E86" s="3"/>
      <c r="F86" s="3"/>
      <c r="G86" s="3"/>
      <c r="H86" s="3"/>
      <c r="I86" s="1"/>
    </row>
    <row r="87" spans="1:10" ht="15.75">
      <c r="A87" t="s">
        <v>13</v>
      </c>
      <c r="J87" t="s">
        <v>14</v>
      </c>
    </row>
    <row r="88" spans="1:14" ht="15.75">
      <c r="A88" t="s">
        <v>2</v>
      </c>
      <c r="E88" t="s">
        <v>3</v>
      </c>
      <c r="J88" t="s">
        <v>2</v>
      </c>
      <c r="N88" t="s">
        <v>3</v>
      </c>
    </row>
    <row r="89" spans="1:17" ht="15.75">
      <c r="A89" t="s">
        <v>4</v>
      </c>
      <c r="E89" t="s">
        <v>5</v>
      </c>
      <c r="F89" t="s">
        <v>6</v>
      </c>
      <c r="G89" t="s">
        <v>7</v>
      </c>
      <c r="H89" t="s">
        <v>8</v>
      </c>
      <c r="J89" t="s">
        <v>4</v>
      </c>
      <c r="N89" t="s">
        <v>5</v>
      </c>
      <c r="O89" t="s">
        <v>6</v>
      </c>
      <c r="P89" t="s">
        <v>7</v>
      </c>
      <c r="Q89" t="s">
        <v>8</v>
      </c>
    </row>
    <row r="90" spans="1:17" ht="15.75">
      <c r="A90" s="4" t="s">
        <v>9</v>
      </c>
      <c r="B90" s="4" t="s">
        <v>10</v>
      </c>
      <c r="C90" s="4" t="s">
        <v>11</v>
      </c>
      <c r="D90" s="4" t="s">
        <v>12</v>
      </c>
      <c r="E90" s="5"/>
      <c r="F90" s="5"/>
      <c r="G90" s="5"/>
      <c r="H90" s="5"/>
      <c r="I90" s="5"/>
      <c r="J90" s="4" t="s">
        <v>9</v>
      </c>
      <c r="K90" s="4" t="s">
        <v>10</v>
      </c>
      <c r="L90" s="4" t="s">
        <v>11</v>
      </c>
      <c r="M90" s="4" t="s">
        <v>12</v>
      </c>
      <c r="N90" s="5"/>
      <c r="O90" s="5"/>
      <c r="P90" s="5"/>
      <c r="Q90" s="5"/>
    </row>
    <row r="91" spans="1:17" ht="15.75">
      <c r="A91">
        <v>7</v>
      </c>
      <c r="B91" s="1">
        <v>40.4</v>
      </c>
      <c r="C91" s="1">
        <v>12</v>
      </c>
      <c r="D91" s="2">
        <v>0.01</v>
      </c>
      <c r="E91" s="3">
        <v>159</v>
      </c>
      <c r="F91" s="3">
        <v>231</v>
      </c>
      <c r="G91" s="3">
        <v>252</v>
      </c>
      <c r="H91" s="3">
        <f t="shared" si="5"/>
        <v>214</v>
      </c>
      <c r="I91" s="1"/>
      <c r="J91">
        <v>7</v>
      </c>
      <c r="K91" s="1">
        <v>41.4</v>
      </c>
      <c r="L91" s="1">
        <v>12</v>
      </c>
      <c r="M91" s="2">
        <v>0.01</v>
      </c>
      <c r="N91" s="3">
        <v>150</v>
      </c>
      <c r="O91" s="3">
        <v>293</v>
      </c>
      <c r="P91" s="3">
        <v>286</v>
      </c>
      <c r="Q91" s="3">
        <f aca="true" t="shared" si="7" ref="Q91:Q104">AVERAGEA(N91:P91)</f>
        <v>243</v>
      </c>
    </row>
    <row r="92" spans="1:17" ht="15.75">
      <c r="A92" s="1"/>
      <c r="B92" s="1">
        <v>40.4</v>
      </c>
      <c r="C92" s="1">
        <v>12</v>
      </c>
      <c r="D92" s="2">
        <v>0.35</v>
      </c>
      <c r="E92" s="3">
        <v>165</v>
      </c>
      <c r="F92" s="3">
        <v>261</v>
      </c>
      <c r="G92" s="3">
        <v>310</v>
      </c>
      <c r="H92" s="3">
        <f t="shared" si="5"/>
        <v>245.33333333333334</v>
      </c>
      <c r="I92" s="1"/>
      <c r="J92" s="1"/>
      <c r="K92" s="1">
        <v>41.4</v>
      </c>
      <c r="L92" s="1">
        <v>12</v>
      </c>
      <c r="M92" s="2">
        <v>0.35</v>
      </c>
      <c r="N92" s="3">
        <v>150</v>
      </c>
      <c r="O92" s="3">
        <v>350</v>
      </c>
      <c r="P92" s="3">
        <v>339</v>
      </c>
      <c r="Q92" s="3">
        <f t="shared" si="7"/>
        <v>279.6666666666667</v>
      </c>
    </row>
    <row r="93" spans="1:17" ht="15.75">
      <c r="A93" s="1"/>
      <c r="B93" s="1">
        <v>40.4</v>
      </c>
      <c r="C93" s="1">
        <v>12</v>
      </c>
      <c r="D93" s="2">
        <v>0.55</v>
      </c>
      <c r="E93" s="3">
        <v>123</v>
      </c>
      <c r="F93" s="3">
        <v>264</v>
      </c>
      <c r="G93" s="3">
        <v>315</v>
      </c>
      <c r="H93" s="3">
        <f t="shared" si="5"/>
        <v>234</v>
      </c>
      <c r="I93" s="1"/>
      <c r="J93" s="1"/>
      <c r="K93" s="1">
        <v>41.4</v>
      </c>
      <c r="L93" s="1">
        <v>12</v>
      </c>
      <c r="M93" s="2">
        <v>0.55</v>
      </c>
      <c r="N93" s="3">
        <v>134</v>
      </c>
      <c r="O93" s="3">
        <v>262</v>
      </c>
      <c r="P93" s="3">
        <v>317</v>
      </c>
      <c r="Q93" s="3">
        <f t="shared" si="7"/>
        <v>237.66666666666666</v>
      </c>
    </row>
    <row r="94" spans="1:17" ht="15.75">
      <c r="A94" s="1"/>
      <c r="B94" s="1">
        <v>40.4</v>
      </c>
      <c r="C94" s="1">
        <v>12</v>
      </c>
      <c r="D94" s="2">
        <v>0.75</v>
      </c>
      <c r="E94" s="3">
        <v>179</v>
      </c>
      <c r="F94" s="3">
        <v>260</v>
      </c>
      <c r="G94" s="3">
        <v>333</v>
      </c>
      <c r="H94" s="3">
        <f t="shared" si="5"/>
        <v>257.3333333333333</v>
      </c>
      <c r="I94" s="1"/>
      <c r="J94" s="1"/>
      <c r="K94" s="1">
        <v>41.4</v>
      </c>
      <c r="L94" s="1">
        <v>12</v>
      </c>
      <c r="M94" s="2">
        <v>0.75</v>
      </c>
      <c r="N94" s="3">
        <v>114</v>
      </c>
      <c r="O94" s="3">
        <v>263</v>
      </c>
      <c r="P94" s="3">
        <v>302</v>
      </c>
      <c r="Q94" s="3">
        <f t="shared" si="7"/>
        <v>226.33333333333334</v>
      </c>
    </row>
    <row r="95" spans="1:17" ht="15.75">
      <c r="A95" s="1"/>
      <c r="B95" s="1">
        <v>40.4</v>
      </c>
      <c r="C95" s="1">
        <v>12</v>
      </c>
      <c r="D95" s="2">
        <v>1</v>
      </c>
      <c r="E95" s="3">
        <v>188</v>
      </c>
      <c r="F95" s="3">
        <v>312</v>
      </c>
      <c r="G95" s="3">
        <v>376</v>
      </c>
      <c r="H95" s="3">
        <f t="shared" si="5"/>
        <v>292</v>
      </c>
      <c r="I95" s="1"/>
      <c r="J95" s="1"/>
      <c r="K95" s="1">
        <v>41.4</v>
      </c>
      <c r="L95" s="1">
        <v>12</v>
      </c>
      <c r="M95" s="2">
        <v>1.05</v>
      </c>
      <c r="N95" s="3">
        <v>12</v>
      </c>
      <c r="O95" s="3">
        <v>199</v>
      </c>
      <c r="P95" s="3">
        <v>227</v>
      </c>
      <c r="Q95" s="3">
        <f t="shared" si="7"/>
        <v>146</v>
      </c>
    </row>
    <row r="96" spans="1:17" ht="15.75">
      <c r="A96" s="1"/>
      <c r="B96" s="1">
        <v>40.4</v>
      </c>
      <c r="C96" s="1">
        <v>12</v>
      </c>
      <c r="D96" s="2">
        <v>1.3</v>
      </c>
      <c r="E96" s="3">
        <v>141</v>
      </c>
      <c r="F96" s="3">
        <v>261</v>
      </c>
      <c r="G96" s="3">
        <v>317</v>
      </c>
      <c r="H96" s="3">
        <f t="shared" si="5"/>
        <v>239.66666666666666</v>
      </c>
      <c r="I96" s="1"/>
      <c r="J96" s="1"/>
      <c r="K96" s="1">
        <v>41.4</v>
      </c>
      <c r="L96" s="1">
        <v>12</v>
      </c>
      <c r="M96" s="2">
        <v>1.3</v>
      </c>
      <c r="N96" s="3">
        <v>45</v>
      </c>
      <c r="O96" s="3">
        <v>218</v>
      </c>
      <c r="P96" s="3">
        <v>244</v>
      </c>
      <c r="Q96" s="3">
        <f t="shared" si="7"/>
        <v>169</v>
      </c>
    </row>
    <row r="97" spans="1:17" ht="15.75">
      <c r="A97" s="1"/>
      <c r="B97" s="1">
        <v>40.4</v>
      </c>
      <c r="C97" s="1">
        <v>12</v>
      </c>
      <c r="D97" s="2">
        <v>1.55</v>
      </c>
      <c r="E97" s="3">
        <v>271</v>
      </c>
      <c r="F97" s="3">
        <v>223</v>
      </c>
      <c r="G97" s="3">
        <v>269</v>
      </c>
      <c r="H97" s="3">
        <f t="shared" si="5"/>
        <v>254.33333333333334</v>
      </c>
      <c r="I97" s="1"/>
      <c r="J97" s="1"/>
      <c r="K97" s="1">
        <v>41.4</v>
      </c>
      <c r="L97" s="1">
        <v>12</v>
      </c>
      <c r="M97" s="2">
        <v>1.55</v>
      </c>
      <c r="N97" s="3">
        <v>44</v>
      </c>
      <c r="O97" s="3">
        <v>209</v>
      </c>
      <c r="P97" s="3">
        <v>245</v>
      </c>
      <c r="Q97" s="3">
        <f t="shared" si="7"/>
        <v>166</v>
      </c>
    </row>
    <row r="98" spans="1:17" ht="15.75">
      <c r="A98" s="1"/>
      <c r="B98" s="1">
        <v>40.4</v>
      </c>
      <c r="C98" s="1">
        <v>12</v>
      </c>
      <c r="D98" s="2">
        <v>1.75</v>
      </c>
      <c r="E98" s="3">
        <v>92</v>
      </c>
      <c r="F98" s="3">
        <v>263</v>
      </c>
      <c r="G98" s="3">
        <v>297</v>
      </c>
      <c r="H98" s="3">
        <f t="shared" si="5"/>
        <v>217.33333333333334</v>
      </c>
      <c r="I98" s="1"/>
      <c r="J98" s="1"/>
      <c r="K98" s="1">
        <v>41.4</v>
      </c>
      <c r="L98" s="1">
        <v>12</v>
      </c>
      <c r="M98" s="2">
        <v>1.75</v>
      </c>
      <c r="N98" s="3">
        <v>23</v>
      </c>
      <c r="O98" s="3">
        <v>218</v>
      </c>
      <c r="P98" s="3">
        <v>268</v>
      </c>
      <c r="Q98" s="3">
        <f t="shared" si="7"/>
        <v>169.66666666666666</v>
      </c>
    </row>
    <row r="99" spans="1:17" ht="15.75">
      <c r="A99" s="1"/>
      <c r="B99" s="1">
        <v>40.4</v>
      </c>
      <c r="C99" s="1">
        <v>12</v>
      </c>
      <c r="D99" s="2">
        <v>2.05</v>
      </c>
      <c r="E99" s="3">
        <v>76</v>
      </c>
      <c r="F99" s="3">
        <v>300</v>
      </c>
      <c r="G99" s="3">
        <v>283</v>
      </c>
      <c r="H99" s="3">
        <f t="shared" si="5"/>
        <v>219.66666666666666</v>
      </c>
      <c r="I99" s="1"/>
      <c r="J99" s="1"/>
      <c r="K99" s="1">
        <v>41.4</v>
      </c>
      <c r="L99" s="1">
        <v>12</v>
      </c>
      <c r="M99" s="2">
        <v>2.05</v>
      </c>
      <c r="N99" s="3">
        <v>128</v>
      </c>
      <c r="O99" s="3">
        <v>265</v>
      </c>
      <c r="P99" s="3">
        <v>338</v>
      </c>
      <c r="Q99" s="3">
        <f t="shared" si="7"/>
        <v>243.66666666666666</v>
      </c>
    </row>
    <row r="100" spans="1:17" ht="15.75">
      <c r="A100" s="1"/>
      <c r="B100" s="1">
        <v>40.4</v>
      </c>
      <c r="C100" s="1">
        <v>12</v>
      </c>
      <c r="D100" s="2">
        <v>2.3</v>
      </c>
      <c r="E100" s="3">
        <v>32</v>
      </c>
      <c r="F100" s="3">
        <v>240</v>
      </c>
      <c r="G100" s="3">
        <v>310</v>
      </c>
      <c r="H100" s="3">
        <f t="shared" si="5"/>
        <v>194</v>
      </c>
      <c r="I100" s="1"/>
      <c r="J100" s="1"/>
      <c r="K100" s="1">
        <v>41.4</v>
      </c>
      <c r="L100" s="1">
        <v>12</v>
      </c>
      <c r="M100" s="2">
        <v>2.25</v>
      </c>
      <c r="N100" s="3">
        <v>68</v>
      </c>
      <c r="O100" s="3">
        <v>190</v>
      </c>
      <c r="P100" s="3">
        <v>268</v>
      </c>
      <c r="Q100" s="3">
        <f t="shared" si="7"/>
        <v>175.33333333333334</v>
      </c>
    </row>
    <row r="101" spans="1:17" ht="15.75">
      <c r="A101" s="1"/>
      <c r="B101" s="1">
        <v>40.4</v>
      </c>
      <c r="C101" s="1">
        <v>12</v>
      </c>
      <c r="D101" s="2">
        <v>2.55</v>
      </c>
      <c r="E101" s="3">
        <v>93</v>
      </c>
      <c r="F101" s="3">
        <v>204</v>
      </c>
      <c r="G101" s="3">
        <v>290</v>
      </c>
      <c r="H101" s="3">
        <f t="shared" si="5"/>
        <v>195.66666666666666</v>
      </c>
      <c r="I101" s="1"/>
      <c r="J101" s="1"/>
      <c r="K101" s="1">
        <v>41.4</v>
      </c>
      <c r="L101" s="1">
        <v>12</v>
      </c>
      <c r="M101" s="2">
        <v>2.55</v>
      </c>
      <c r="N101" s="3">
        <v>20</v>
      </c>
      <c r="O101" s="3">
        <v>154</v>
      </c>
      <c r="P101" s="3">
        <v>200</v>
      </c>
      <c r="Q101" s="3">
        <f t="shared" si="7"/>
        <v>124.66666666666667</v>
      </c>
    </row>
    <row r="102" spans="1:17" ht="15.75">
      <c r="A102" s="1"/>
      <c r="B102" s="1">
        <v>40.4</v>
      </c>
      <c r="C102" s="1">
        <v>12</v>
      </c>
      <c r="D102" s="2">
        <v>2.85</v>
      </c>
      <c r="E102" s="3">
        <v>-130</v>
      </c>
      <c r="F102" s="3">
        <v>148</v>
      </c>
      <c r="G102" s="3">
        <v>139</v>
      </c>
      <c r="H102" s="3">
        <f t="shared" si="5"/>
        <v>52.333333333333336</v>
      </c>
      <c r="I102" s="1"/>
      <c r="J102" s="1"/>
      <c r="K102" s="1">
        <v>41.4</v>
      </c>
      <c r="L102" s="1">
        <v>12</v>
      </c>
      <c r="M102" s="2">
        <v>2.85</v>
      </c>
      <c r="N102" s="3">
        <v>68</v>
      </c>
      <c r="O102" s="3">
        <v>174</v>
      </c>
      <c r="P102" s="3">
        <v>235</v>
      </c>
      <c r="Q102" s="3">
        <f t="shared" si="7"/>
        <v>159</v>
      </c>
    </row>
    <row r="103" spans="1:17" ht="15.75">
      <c r="A103" s="1"/>
      <c r="B103" s="1">
        <v>40.4</v>
      </c>
      <c r="C103" s="1">
        <v>12</v>
      </c>
      <c r="D103" s="2">
        <v>3.25</v>
      </c>
      <c r="E103" s="3">
        <v>-152</v>
      </c>
      <c r="F103" s="3">
        <v>147</v>
      </c>
      <c r="G103" s="3">
        <v>17</v>
      </c>
      <c r="H103" s="3">
        <f t="shared" si="5"/>
        <v>4</v>
      </c>
      <c r="I103" s="1"/>
      <c r="K103" s="1">
        <v>41.4</v>
      </c>
      <c r="L103" s="1">
        <v>12</v>
      </c>
      <c r="M103" s="2">
        <v>3.1</v>
      </c>
      <c r="N103" s="3">
        <v>-216</v>
      </c>
      <c r="O103" s="3">
        <v>155</v>
      </c>
      <c r="P103" s="3">
        <v>24</v>
      </c>
      <c r="Q103" s="3">
        <f t="shared" si="7"/>
        <v>-12.333333333333334</v>
      </c>
    </row>
    <row r="104" spans="1:17" ht="15.75">
      <c r="A104">
        <v>8</v>
      </c>
      <c r="B104" s="1">
        <v>46.3</v>
      </c>
      <c r="C104" s="1">
        <v>15</v>
      </c>
      <c r="D104" s="2">
        <v>0.01</v>
      </c>
      <c r="E104" s="3">
        <v>48</v>
      </c>
      <c r="F104" s="3">
        <v>233</v>
      </c>
      <c r="G104" s="3">
        <v>258</v>
      </c>
      <c r="H104" s="3">
        <f t="shared" si="5"/>
        <v>179.66666666666666</v>
      </c>
      <c r="I104" s="1"/>
      <c r="J104">
        <v>8</v>
      </c>
      <c r="K104" s="1">
        <v>47.6</v>
      </c>
      <c r="L104" s="1">
        <v>15</v>
      </c>
      <c r="M104" s="2">
        <v>0.01</v>
      </c>
      <c r="N104" s="3">
        <v>56</v>
      </c>
      <c r="O104" s="3">
        <v>272</v>
      </c>
      <c r="P104" s="3">
        <v>270</v>
      </c>
      <c r="Q104" s="3">
        <f t="shared" si="7"/>
        <v>199.33333333333334</v>
      </c>
    </row>
    <row r="105" spans="1:9" ht="15.75">
      <c r="A105" s="1"/>
      <c r="B105" s="1">
        <v>46.3</v>
      </c>
      <c r="C105" s="1">
        <v>15</v>
      </c>
      <c r="D105" s="2">
        <v>0.65</v>
      </c>
      <c r="E105" s="3">
        <v>-59</v>
      </c>
      <c r="F105" s="3">
        <v>202</v>
      </c>
      <c r="G105" s="3">
        <v>175</v>
      </c>
      <c r="H105" s="3">
        <f t="shared" si="5"/>
        <v>106</v>
      </c>
      <c r="I105" s="1"/>
    </row>
    <row r="106" spans="1:17" ht="15.75">
      <c r="A106" s="1"/>
      <c r="B106" s="1">
        <v>46.3</v>
      </c>
      <c r="C106" s="1">
        <v>15</v>
      </c>
      <c r="D106" s="2">
        <v>0.8</v>
      </c>
      <c r="E106" s="3">
        <v>-34</v>
      </c>
      <c r="F106" s="3">
        <v>-43</v>
      </c>
      <c r="G106" s="3">
        <v>133</v>
      </c>
      <c r="H106" s="3">
        <f t="shared" si="5"/>
        <v>18.666666666666668</v>
      </c>
      <c r="I106" s="1"/>
      <c r="J106" s="1"/>
      <c r="K106" s="1">
        <v>47.6</v>
      </c>
      <c r="L106" s="1">
        <v>15</v>
      </c>
      <c r="M106" s="2">
        <v>0.75</v>
      </c>
      <c r="N106" s="3">
        <v>-67</v>
      </c>
      <c r="O106" s="3">
        <v>180</v>
      </c>
      <c r="P106" s="3">
        <v>134</v>
      </c>
      <c r="Q106" s="3">
        <f aca="true" t="shared" si="8" ref="Q106:Q118">AVERAGEA(N106:P106)</f>
        <v>82.33333333333333</v>
      </c>
    </row>
    <row r="107" spans="1:17" ht="15.75">
      <c r="A107" s="1"/>
      <c r="B107" s="1">
        <v>46.3</v>
      </c>
      <c r="C107" s="1">
        <v>15</v>
      </c>
      <c r="D107" s="2">
        <v>1</v>
      </c>
      <c r="E107" s="3">
        <v>-10</v>
      </c>
      <c r="F107" s="3">
        <v>188</v>
      </c>
      <c r="G107" s="3">
        <v>197</v>
      </c>
      <c r="H107" s="3">
        <f t="shared" si="5"/>
        <v>125</v>
      </c>
      <c r="I107" s="1"/>
      <c r="J107" s="1"/>
      <c r="K107" s="1">
        <v>47.6</v>
      </c>
      <c r="L107" s="1">
        <v>15</v>
      </c>
      <c r="M107" s="2">
        <v>1.05</v>
      </c>
      <c r="N107" s="3">
        <v>-80</v>
      </c>
      <c r="O107" s="3">
        <v>203</v>
      </c>
      <c r="P107" s="3">
        <v>152</v>
      </c>
      <c r="Q107" s="3">
        <f t="shared" si="8"/>
        <v>91.66666666666667</v>
      </c>
    </row>
    <row r="108" spans="1:17" ht="15.75">
      <c r="A108" s="1"/>
      <c r="B108" s="1">
        <v>46.3</v>
      </c>
      <c r="C108" s="1">
        <v>15</v>
      </c>
      <c r="D108" s="2">
        <v>1.25</v>
      </c>
      <c r="E108" s="3">
        <v>27</v>
      </c>
      <c r="F108" s="3">
        <v>174</v>
      </c>
      <c r="G108" s="3">
        <v>198</v>
      </c>
      <c r="H108" s="3">
        <f t="shared" si="5"/>
        <v>133</v>
      </c>
      <c r="I108" s="1"/>
      <c r="J108" s="1"/>
      <c r="K108" s="1">
        <v>47.6</v>
      </c>
      <c r="L108" s="1">
        <v>15</v>
      </c>
      <c r="M108" s="2">
        <v>1.3</v>
      </c>
      <c r="N108" s="3">
        <v>60</v>
      </c>
      <c r="O108" s="3">
        <v>180</v>
      </c>
      <c r="P108" s="3">
        <v>201</v>
      </c>
      <c r="Q108" s="3">
        <f t="shared" si="8"/>
        <v>147</v>
      </c>
    </row>
    <row r="109" spans="1:17" ht="15.75">
      <c r="A109" s="1"/>
      <c r="B109" s="1">
        <v>46.3</v>
      </c>
      <c r="C109" s="1">
        <v>15</v>
      </c>
      <c r="D109" s="2">
        <v>1.5</v>
      </c>
      <c r="E109" s="3">
        <v>40</v>
      </c>
      <c r="F109" s="3">
        <v>150</v>
      </c>
      <c r="G109" s="3">
        <v>180</v>
      </c>
      <c r="H109" s="3">
        <f t="shared" si="5"/>
        <v>123.33333333333333</v>
      </c>
      <c r="I109" s="1"/>
      <c r="J109" s="1"/>
      <c r="K109" s="1">
        <v>47.6</v>
      </c>
      <c r="L109" s="1">
        <v>15</v>
      </c>
      <c r="M109" s="2">
        <v>1.55</v>
      </c>
      <c r="N109" s="3">
        <v>21</v>
      </c>
      <c r="O109" s="3">
        <v>119</v>
      </c>
      <c r="P109" s="3">
        <v>186</v>
      </c>
      <c r="Q109" s="3">
        <f t="shared" si="8"/>
        <v>108.66666666666667</v>
      </c>
    </row>
    <row r="110" spans="1:17" ht="15.75">
      <c r="A110" s="1"/>
      <c r="B110" s="1">
        <v>46.3</v>
      </c>
      <c r="C110" s="1">
        <v>15</v>
      </c>
      <c r="D110" s="2">
        <v>1.75</v>
      </c>
      <c r="E110" s="3">
        <v>-1</v>
      </c>
      <c r="F110" s="3">
        <v>132</v>
      </c>
      <c r="G110" s="3">
        <v>183</v>
      </c>
      <c r="H110" s="3">
        <f t="shared" si="5"/>
        <v>104.66666666666667</v>
      </c>
      <c r="I110" s="1"/>
      <c r="J110" s="1"/>
      <c r="K110" s="1">
        <v>47.6</v>
      </c>
      <c r="L110" s="1">
        <v>15</v>
      </c>
      <c r="M110" s="2">
        <v>1.75</v>
      </c>
      <c r="N110" s="3">
        <v>22</v>
      </c>
      <c r="O110" s="3">
        <v>116</v>
      </c>
      <c r="P110" s="3">
        <v>110</v>
      </c>
      <c r="Q110" s="3">
        <f t="shared" si="8"/>
        <v>82.66666666666667</v>
      </c>
    </row>
    <row r="111" spans="1:17" ht="15.75">
      <c r="A111" s="1"/>
      <c r="B111" s="1">
        <v>46.3</v>
      </c>
      <c r="C111" s="1">
        <v>15</v>
      </c>
      <c r="D111" s="2">
        <v>2</v>
      </c>
      <c r="E111" s="3">
        <v>16</v>
      </c>
      <c r="F111" s="3">
        <v>180</v>
      </c>
      <c r="G111" s="3">
        <v>180</v>
      </c>
      <c r="H111" s="3">
        <f t="shared" si="5"/>
        <v>125.33333333333333</v>
      </c>
      <c r="I111" s="1"/>
      <c r="J111" s="1"/>
      <c r="K111" s="1">
        <v>47.6</v>
      </c>
      <c r="L111" s="1">
        <v>15</v>
      </c>
      <c r="M111" s="2">
        <v>2.05</v>
      </c>
      <c r="N111" s="3">
        <v>8</v>
      </c>
      <c r="O111" s="3">
        <v>148</v>
      </c>
      <c r="P111" s="3">
        <v>177</v>
      </c>
      <c r="Q111" s="3">
        <f t="shared" si="8"/>
        <v>111</v>
      </c>
    </row>
    <row r="112" spans="1:17" ht="15.75">
      <c r="A112" s="1"/>
      <c r="B112" s="1">
        <v>46.3</v>
      </c>
      <c r="C112" s="1">
        <v>15</v>
      </c>
      <c r="D112" s="2">
        <v>2.25</v>
      </c>
      <c r="E112" s="3">
        <v>-73</v>
      </c>
      <c r="F112" s="3">
        <v>112</v>
      </c>
      <c r="G112" s="3">
        <v>117</v>
      </c>
      <c r="H112" s="3">
        <f t="shared" si="5"/>
        <v>52</v>
      </c>
      <c r="I112" s="1"/>
      <c r="J112" s="1"/>
      <c r="K112" s="1">
        <v>47.6</v>
      </c>
      <c r="L112" s="1">
        <v>15</v>
      </c>
      <c r="M112" s="2">
        <v>2.25</v>
      </c>
      <c r="N112" s="3">
        <v>-44</v>
      </c>
      <c r="O112" s="3">
        <v>102</v>
      </c>
      <c r="P112" s="3">
        <v>143</v>
      </c>
      <c r="Q112" s="3">
        <f t="shared" si="8"/>
        <v>67</v>
      </c>
    </row>
    <row r="113" spans="1:17" ht="15.75">
      <c r="A113" s="1"/>
      <c r="B113" s="1">
        <v>46.3</v>
      </c>
      <c r="C113" s="1">
        <v>15</v>
      </c>
      <c r="D113" s="2">
        <v>2.5</v>
      </c>
      <c r="E113" s="3">
        <v>-47</v>
      </c>
      <c r="F113" s="3">
        <v>92</v>
      </c>
      <c r="G113" s="3">
        <v>88</v>
      </c>
      <c r="H113" s="3">
        <f t="shared" si="5"/>
        <v>44.333333333333336</v>
      </c>
      <c r="I113" s="1"/>
      <c r="J113" s="1"/>
      <c r="K113" s="1">
        <v>47.6</v>
      </c>
      <c r="L113" s="1">
        <v>15</v>
      </c>
      <c r="M113" s="2">
        <v>2.55</v>
      </c>
      <c r="N113" s="3">
        <v>-90</v>
      </c>
      <c r="O113" s="3">
        <v>94</v>
      </c>
      <c r="P113" s="3">
        <v>92</v>
      </c>
      <c r="Q113" s="3">
        <f t="shared" si="8"/>
        <v>32</v>
      </c>
    </row>
    <row r="114" spans="1:17" ht="15.75">
      <c r="A114" s="1"/>
      <c r="B114" s="1">
        <v>46.3</v>
      </c>
      <c r="C114" s="1">
        <v>15</v>
      </c>
      <c r="D114" s="2">
        <v>2.85</v>
      </c>
      <c r="E114" s="3">
        <v>-212</v>
      </c>
      <c r="F114" s="3">
        <v>73</v>
      </c>
      <c r="G114" s="3">
        <v>-24</v>
      </c>
      <c r="H114" s="3">
        <f t="shared" si="5"/>
        <v>-54.333333333333336</v>
      </c>
      <c r="I114" s="1"/>
      <c r="J114" s="1"/>
      <c r="K114" s="1">
        <v>47.6</v>
      </c>
      <c r="L114" s="1">
        <v>15</v>
      </c>
      <c r="M114" s="2">
        <v>2.9</v>
      </c>
      <c r="N114" s="3">
        <v>-221</v>
      </c>
      <c r="O114" s="3">
        <v>76</v>
      </c>
      <c r="P114" s="3">
        <v>-45</v>
      </c>
      <c r="Q114" s="3">
        <f t="shared" si="8"/>
        <v>-63.333333333333336</v>
      </c>
    </row>
    <row r="115" spans="1:17" ht="15.75">
      <c r="A115" s="1"/>
      <c r="B115" s="1">
        <v>46.3</v>
      </c>
      <c r="C115" s="1">
        <v>15</v>
      </c>
      <c r="D115" s="2">
        <v>3.3</v>
      </c>
      <c r="E115" s="3">
        <v>-307</v>
      </c>
      <c r="F115" s="3">
        <v>-3</v>
      </c>
      <c r="G115" s="3">
        <v>-153</v>
      </c>
      <c r="H115" s="3">
        <f t="shared" si="5"/>
        <v>-154.33333333333334</v>
      </c>
      <c r="I115" s="1"/>
      <c r="J115" s="1"/>
      <c r="K115" s="1">
        <v>47.6</v>
      </c>
      <c r="L115" s="1">
        <v>15</v>
      </c>
      <c r="M115" s="2">
        <v>3.3</v>
      </c>
      <c r="N115" s="3">
        <v>-302</v>
      </c>
      <c r="O115" s="3">
        <v>6</v>
      </c>
      <c r="P115" s="3">
        <v>-145</v>
      </c>
      <c r="Q115" s="3">
        <f t="shared" si="8"/>
        <v>-147</v>
      </c>
    </row>
    <row r="116" spans="1:17" ht="15.75">
      <c r="A116">
        <v>9</v>
      </c>
      <c r="B116">
        <v>46.8</v>
      </c>
      <c r="C116">
        <v>19.8</v>
      </c>
      <c r="D116" s="2">
        <v>0.011000000000000001</v>
      </c>
      <c r="E116" s="3">
        <v>36</v>
      </c>
      <c r="F116" s="3">
        <v>85</v>
      </c>
      <c r="G116" s="3">
        <v>218</v>
      </c>
      <c r="H116" s="3">
        <f t="shared" si="5"/>
        <v>113</v>
      </c>
      <c r="I116" s="1"/>
      <c r="J116">
        <v>9</v>
      </c>
      <c r="K116" s="1">
        <v>48.1</v>
      </c>
      <c r="L116" s="1">
        <v>19.2</v>
      </c>
      <c r="M116" s="2">
        <v>0.01</v>
      </c>
      <c r="N116" s="3">
        <v>30</v>
      </c>
      <c r="O116" s="3">
        <v>144</v>
      </c>
      <c r="P116" s="3">
        <v>202</v>
      </c>
      <c r="Q116" s="3">
        <f t="shared" si="8"/>
        <v>125.33333333333333</v>
      </c>
    </row>
    <row r="117" spans="9:17" ht="15.75">
      <c r="I117" s="1"/>
      <c r="K117" s="1">
        <v>48.1</v>
      </c>
      <c r="L117" s="1">
        <v>19.2</v>
      </c>
      <c r="M117" s="2">
        <v>0.3</v>
      </c>
      <c r="N117" s="3">
        <v>26</v>
      </c>
      <c r="O117" s="3">
        <v>175</v>
      </c>
      <c r="P117" s="3">
        <v>236</v>
      </c>
      <c r="Q117" s="3">
        <f t="shared" si="8"/>
        <v>145.66666666666666</v>
      </c>
    </row>
    <row r="118" spans="1:17" ht="15.75">
      <c r="A118" s="1"/>
      <c r="B118">
        <v>46.8</v>
      </c>
      <c r="C118">
        <v>19.8</v>
      </c>
      <c r="D118" s="2">
        <v>0.75</v>
      </c>
      <c r="E118" s="3">
        <v>-80</v>
      </c>
      <c r="F118" s="3">
        <v>96</v>
      </c>
      <c r="G118" s="3">
        <v>114</v>
      </c>
      <c r="H118" s="3">
        <f aca="true" t="shared" si="9" ref="H118:H130">AVERAGEA(E118:G118)</f>
        <v>43.333333333333336</v>
      </c>
      <c r="I118" s="1"/>
      <c r="J118" s="1"/>
      <c r="K118" s="1">
        <v>48.1</v>
      </c>
      <c r="L118" s="1">
        <v>19.2</v>
      </c>
      <c r="M118" s="2">
        <v>0.65</v>
      </c>
      <c r="N118" s="3">
        <v>-116</v>
      </c>
      <c r="O118" s="3">
        <v>87</v>
      </c>
      <c r="P118" s="3">
        <v>77</v>
      </c>
      <c r="Q118" s="3">
        <f t="shared" si="8"/>
        <v>16</v>
      </c>
    </row>
    <row r="119" spans="1:9" ht="15.75">
      <c r="A119" s="1"/>
      <c r="B119">
        <v>46.8</v>
      </c>
      <c r="C119">
        <v>19.8</v>
      </c>
      <c r="D119" s="2">
        <v>0.95</v>
      </c>
      <c r="E119" s="3">
        <v>-118</v>
      </c>
      <c r="F119" s="3">
        <v>111</v>
      </c>
      <c r="G119" s="3">
        <v>56</v>
      </c>
      <c r="H119" s="3">
        <f t="shared" si="9"/>
        <v>16.333333333333332</v>
      </c>
      <c r="I119" s="1"/>
    </row>
    <row r="120" spans="1:17" ht="15.75">
      <c r="A120" s="1"/>
      <c r="B120">
        <v>46.8</v>
      </c>
      <c r="C120">
        <v>19.8</v>
      </c>
      <c r="D120" s="2">
        <v>1.1</v>
      </c>
      <c r="E120" s="3">
        <v>-49</v>
      </c>
      <c r="F120" s="3">
        <v>142</v>
      </c>
      <c r="G120" s="3">
        <v>120</v>
      </c>
      <c r="H120" s="3">
        <f t="shared" si="9"/>
        <v>71</v>
      </c>
      <c r="I120" s="1"/>
      <c r="J120" s="1"/>
      <c r="K120" s="1">
        <v>48.1</v>
      </c>
      <c r="L120" s="1">
        <v>19.2</v>
      </c>
      <c r="M120" s="2">
        <v>1.05</v>
      </c>
      <c r="N120" s="3">
        <v>-139</v>
      </c>
      <c r="O120" s="3">
        <v>101</v>
      </c>
      <c r="P120" s="3">
        <v>36</v>
      </c>
      <c r="Q120" s="3">
        <f aca="true" t="shared" si="10" ref="Q120:Q127">AVERAGEA(N120:P120)</f>
        <v>-0.6666666666666666</v>
      </c>
    </row>
    <row r="121" spans="1:17" ht="15.75">
      <c r="A121" s="1"/>
      <c r="B121">
        <v>46.8</v>
      </c>
      <c r="C121">
        <v>19.8</v>
      </c>
      <c r="D121" s="2">
        <v>1.3</v>
      </c>
      <c r="E121" s="3">
        <v>-91</v>
      </c>
      <c r="F121" s="3">
        <v>91</v>
      </c>
      <c r="G121" s="3">
        <v>90</v>
      </c>
      <c r="H121" s="3">
        <f t="shared" si="9"/>
        <v>30</v>
      </c>
      <c r="I121" s="1"/>
      <c r="J121" s="1"/>
      <c r="K121" s="1">
        <v>48.1</v>
      </c>
      <c r="L121" s="1">
        <v>19.2</v>
      </c>
      <c r="M121" s="2">
        <v>1.25</v>
      </c>
      <c r="N121" s="3">
        <v>-61</v>
      </c>
      <c r="O121" s="3">
        <v>94</v>
      </c>
      <c r="P121" s="3">
        <v>96</v>
      </c>
      <c r="Q121" s="3">
        <f t="shared" si="10"/>
        <v>43</v>
      </c>
    </row>
    <row r="122" spans="1:17" ht="15.75">
      <c r="A122" s="1"/>
      <c r="B122">
        <v>46.8</v>
      </c>
      <c r="C122">
        <v>19.8</v>
      </c>
      <c r="D122" s="2">
        <v>1.6</v>
      </c>
      <c r="E122" s="3">
        <v>-24</v>
      </c>
      <c r="F122" s="3">
        <v>105</v>
      </c>
      <c r="G122" s="3">
        <v>133</v>
      </c>
      <c r="H122" s="3">
        <f t="shared" si="9"/>
        <v>71.33333333333333</v>
      </c>
      <c r="I122" s="1"/>
      <c r="J122" s="1"/>
      <c r="K122" s="1">
        <v>48.1</v>
      </c>
      <c r="L122" s="1">
        <v>19.2</v>
      </c>
      <c r="M122" s="2">
        <v>1.55</v>
      </c>
      <c r="N122" s="3">
        <v>3</v>
      </c>
      <c r="O122" s="3">
        <v>130</v>
      </c>
      <c r="P122" s="3">
        <v>122</v>
      </c>
      <c r="Q122" s="3">
        <f t="shared" si="10"/>
        <v>85</v>
      </c>
    </row>
    <row r="123" spans="1:17" ht="15.75">
      <c r="A123" s="1"/>
      <c r="B123">
        <v>46.8</v>
      </c>
      <c r="C123">
        <v>19.8</v>
      </c>
      <c r="D123" s="2">
        <v>1.75</v>
      </c>
      <c r="E123" s="3">
        <v>-65</v>
      </c>
      <c r="F123" s="3">
        <v>113</v>
      </c>
      <c r="G123" s="3">
        <v>136</v>
      </c>
      <c r="H123" s="3">
        <f t="shared" si="9"/>
        <v>61.333333333333336</v>
      </c>
      <c r="I123" s="1"/>
      <c r="J123" s="1"/>
      <c r="K123" s="1">
        <v>48.1</v>
      </c>
      <c r="L123" s="1">
        <v>19.2</v>
      </c>
      <c r="M123" s="2">
        <v>1.75</v>
      </c>
      <c r="N123" s="3">
        <v>2</v>
      </c>
      <c r="O123" s="3">
        <v>104</v>
      </c>
      <c r="P123" s="3">
        <v>174</v>
      </c>
      <c r="Q123" s="3">
        <f t="shared" si="10"/>
        <v>93.33333333333333</v>
      </c>
    </row>
    <row r="124" spans="1:17" ht="15.75">
      <c r="A124" s="1"/>
      <c r="B124">
        <v>46.8</v>
      </c>
      <c r="C124">
        <v>19.8</v>
      </c>
      <c r="D124" s="2">
        <v>2</v>
      </c>
      <c r="E124" s="3">
        <v>-8</v>
      </c>
      <c r="F124" s="3">
        <v>99</v>
      </c>
      <c r="G124" s="3">
        <v>184</v>
      </c>
      <c r="H124" s="3">
        <f t="shared" si="9"/>
        <v>91.66666666666667</v>
      </c>
      <c r="I124" s="1"/>
      <c r="J124" s="1"/>
      <c r="K124" s="1">
        <v>48.1</v>
      </c>
      <c r="L124" s="1">
        <v>19.2</v>
      </c>
      <c r="M124" s="2">
        <v>2.05</v>
      </c>
      <c r="N124" s="3">
        <v>-10</v>
      </c>
      <c r="O124" s="3">
        <v>160</v>
      </c>
      <c r="P124" s="3">
        <v>170</v>
      </c>
      <c r="Q124" s="3">
        <f t="shared" si="10"/>
        <v>106.66666666666667</v>
      </c>
    </row>
    <row r="125" spans="1:17" ht="15.75">
      <c r="A125" s="1"/>
      <c r="B125">
        <v>46.8</v>
      </c>
      <c r="C125">
        <v>19.8</v>
      </c>
      <c r="D125" s="2">
        <v>2.3</v>
      </c>
      <c r="E125" s="3">
        <v>-38</v>
      </c>
      <c r="F125" s="3">
        <v>97</v>
      </c>
      <c r="G125" s="3">
        <v>165</v>
      </c>
      <c r="H125" s="3">
        <f t="shared" si="9"/>
        <v>74.66666666666667</v>
      </c>
      <c r="I125" s="1"/>
      <c r="J125" s="1"/>
      <c r="K125" s="1">
        <v>48.1</v>
      </c>
      <c r="L125" s="1">
        <v>19.2</v>
      </c>
      <c r="M125" s="2">
        <v>2.25</v>
      </c>
      <c r="N125" s="3">
        <v>-15</v>
      </c>
      <c r="O125" s="3">
        <v>132</v>
      </c>
      <c r="P125" s="3">
        <v>175</v>
      </c>
      <c r="Q125" s="3">
        <f t="shared" si="10"/>
        <v>97.33333333333333</v>
      </c>
    </row>
    <row r="126" spans="2:17" ht="15.75">
      <c r="B126">
        <v>46.8</v>
      </c>
      <c r="C126">
        <v>19.8</v>
      </c>
      <c r="D126" s="2">
        <v>2.5</v>
      </c>
      <c r="E126" s="3">
        <v>-74</v>
      </c>
      <c r="F126" s="3">
        <v>92</v>
      </c>
      <c r="G126" s="3">
        <v>83</v>
      </c>
      <c r="H126" s="3">
        <f t="shared" si="9"/>
        <v>33.666666666666664</v>
      </c>
      <c r="I126" s="1"/>
      <c r="J126" s="1"/>
      <c r="K126" s="1">
        <v>48.1</v>
      </c>
      <c r="L126" s="1">
        <v>19.2</v>
      </c>
      <c r="M126" s="2">
        <v>2.5</v>
      </c>
      <c r="N126" s="3">
        <v>-110</v>
      </c>
      <c r="O126" s="3">
        <v>98</v>
      </c>
      <c r="P126" s="3">
        <v>107</v>
      </c>
      <c r="Q126" s="3">
        <f t="shared" si="10"/>
        <v>31.666666666666668</v>
      </c>
    </row>
    <row r="127" spans="2:17" ht="15.75">
      <c r="B127">
        <v>46.8</v>
      </c>
      <c r="C127">
        <v>19.8</v>
      </c>
      <c r="D127" s="2">
        <v>2.85</v>
      </c>
      <c r="E127" s="3">
        <v>-170</v>
      </c>
      <c r="F127" s="3">
        <v>88</v>
      </c>
      <c r="G127" s="3">
        <v>23</v>
      </c>
      <c r="H127" s="3">
        <f t="shared" si="9"/>
        <v>-19.666666666666668</v>
      </c>
      <c r="I127" s="1"/>
      <c r="J127" s="1"/>
      <c r="K127" s="1">
        <v>48.1</v>
      </c>
      <c r="L127" s="1">
        <v>19.2</v>
      </c>
      <c r="M127" s="2">
        <v>2.8</v>
      </c>
      <c r="N127" s="3">
        <v>-201</v>
      </c>
      <c r="O127" s="3">
        <v>92</v>
      </c>
      <c r="P127" s="3">
        <v>-9</v>
      </c>
      <c r="Q127" s="3">
        <f t="shared" si="10"/>
        <v>-39.333333333333336</v>
      </c>
    </row>
    <row r="128" spans="2:9" ht="15.75">
      <c r="B128">
        <v>46.8</v>
      </c>
      <c r="C128">
        <v>19.8</v>
      </c>
      <c r="D128" s="2">
        <v>2.95</v>
      </c>
      <c r="E128" s="3">
        <v>-360</v>
      </c>
      <c r="F128" s="3">
        <v>-37</v>
      </c>
      <c r="G128" s="3">
        <v>-188</v>
      </c>
      <c r="H128" s="3">
        <f t="shared" si="9"/>
        <v>-195</v>
      </c>
      <c r="I128" s="1"/>
    </row>
    <row r="129" spans="1:17" ht="15.75">
      <c r="A129">
        <v>10</v>
      </c>
      <c r="B129">
        <v>52.4</v>
      </c>
      <c r="C129" s="1">
        <v>15</v>
      </c>
      <c r="D129" s="2">
        <v>0.01</v>
      </c>
      <c r="E129" s="3">
        <v>46</v>
      </c>
      <c r="F129" s="3">
        <v>176</v>
      </c>
      <c r="G129" s="3">
        <v>179</v>
      </c>
      <c r="H129" s="3">
        <f t="shared" si="9"/>
        <v>133.66666666666666</v>
      </c>
      <c r="I129" s="1"/>
      <c r="J129">
        <v>10</v>
      </c>
      <c r="K129" s="1">
        <v>53.5</v>
      </c>
      <c r="L129" s="1">
        <v>15</v>
      </c>
      <c r="M129" s="2">
        <v>0.01</v>
      </c>
      <c r="N129" s="3">
        <v>21</v>
      </c>
      <c r="O129" s="3">
        <v>160</v>
      </c>
      <c r="P129" s="3">
        <v>174</v>
      </c>
      <c r="Q129" s="3">
        <f aca="true" t="shared" si="11" ref="Q129:Q178">AVERAGEA(N129:P129)</f>
        <v>118.33333333333333</v>
      </c>
    </row>
    <row r="130" spans="2:17" ht="15.75">
      <c r="B130">
        <v>52.4</v>
      </c>
      <c r="C130" s="1">
        <v>15</v>
      </c>
      <c r="D130" s="2">
        <v>0.85</v>
      </c>
      <c r="E130" s="3">
        <v>-68</v>
      </c>
      <c r="F130" s="3">
        <v>98</v>
      </c>
      <c r="G130" s="3">
        <v>114</v>
      </c>
      <c r="H130" s="3">
        <f t="shared" si="9"/>
        <v>48</v>
      </c>
      <c r="I130" s="1"/>
      <c r="J130" s="1"/>
      <c r="K130" s="1">
        <v>53.5</v>
      </c>
      <c r="L130" s="1">
        <v>15</v>
      </c>
      <c r="M130" s="2">
        <v>0.75</v>
      </c>
      <c r="N130" s="3">
        <v>-168</v>
      </c>
      <c r="O130" s="3">
        <v>97</v>
      </c>
      <c r="P130" s="3">
        <v>88</v>
      </c>
      <c r="Q130" s="3">
        <f t="shared" si="11"/>
        <v>5.666666666666667</v>
      </c>
    </row>
    <row r="131" spans="9:17" ht="15.75">
      <c r="I131" s="1"/>
      <c r="K131" s="1">
        <v>53.5</v>
      </c>
      <c r="L131" s="1">
        <v>15</v>
      </c>
      <c r="M131" s="2">
        <v>1.05</v>
      </c>
      <c r="N131" s="3">
        <v>-45</v>
      </c>
      <c r="O131" s="3">
        <v>105</v>
      </c>
      <c r="P131" s="3">
        <v>104</v>
      </c>
      <c r="Q131" s="3">
        <f t="shared" si="11"/>
        <v>54.666666666666664</v>
      </c>
    </row>
    <row r="132" spans="2:17" ht="15.75">
      <c r="B132">
        <v>52.4</v>
      </c>
      <c r="C132" s="1">
        <v>15</v>
      </c>
      <c r="D132" s="2">
        <v>1.25</v>
      </c>
      <c r="E132" s="3">
        <v>-80</v>
      </c>
      <c r="F132" s="3">
        <v>106</v>
      </c>
      <c r="G132" s="3">
        <v>108</v>
      </c>
      <c r="H132" s="3">
        <f aca="true" t="shared" si="12" ref="H132:H137">AVERAGEA(E132:G132)</f>
        <v>44.666666666666664</v>
      </c>
      <c r="I132" s="1"/>
      <c r="J132" s="1"/>
      <c r="K132" s="1">
        <v>53.5</v>
      </c>
      <c r="L132" s="1">
        <v>15</v>
      </c>
      <c r="M132" s="2">
        <v>1.25</v>
      </c>
      <c r="N132" s="3">
        <v>-88</v>
      </c>
      <c r="O132" s="3">
        <v>93</v>
      </c>
      <c r="P132" s="3">
        <v>122</v>
      </c>
      <c r="Q132" s="3">
        <f t="shared" si="11"/>
        <v>42.333333333333336</v>
      </c>
    </row>
    <row r="133" spans="2:17" ht="15.75">
      <c r="B133">
        <v>52.4</v>
      </c>
      <c r="C133" s="1">
        <v>15</v>
      </c>
      <c r="D133" s="2">
        <v>1.55</v>
      </c>
      <c r="E133" s="3">
        <v>-101</v>
      </c>
      <c r="F133" s="3">
        <v>130</v>
      </c>
      <c r="G133" s="3">
        <v>97</v>
      </c>
      <c r="H133" s="3">
        <f t="shared" si="12"/>
        <v>42</v>
      </c>
      <c r="I133" s="1"/>
      <c r="J133" s="1"/>
      <c r="K133" s="1">
        <v>53.5</v>
      </c>
      <c r="L133" s="1">
        <v>15</v>
      </c>
      <c r="M133" s="2">
        <v>1.55</v>
      </c>
      <c r="N133" s="3">
        <v>-137</v>
      </c>
      <c r="O133" s="3">
        <v>116</v>
      </c>
      <c r="P133" s="3">
        <v>56</v>
      </c>
      <c r="Q133" s="3">
        <f t="shared" si="11"/>
        <v>11.666666666666666</v>
      </c>
    </row>
    <row r="134" spans="2:17" ht="15.75">
      <c r="B134">
        <v>52.4</v>
      </c>
      <c r="C134" s="1">
        <v>15</v>
      </c>
      <c r="D134" s="2">
        <v>1.75</v>
      </c>
      <c r="E134" s="3">
        <v>-57</v>
      </c>
      <c r="F134" s="3">
        <v>166</v>
      </c>
      <c r="G134" s="3">
        <v>111</v>
      </c>
      <c r="H134" s="3">
        <f t="shared" si="12"/>
        <v>73.33333333333333</v>
      </c>
      <c r="J134" s="1"/>
      <c r="K134" s="1">
        <v>53.5</v>
      </c>
      <c r="L134" s="1">
        <v>15</v>
      </c>
      <c r="M134" s="2">
        <v>1.8</v>
      </c>
      <c r="N134" s="3">
        <v>-45</v>
      </c>
      <c r="O134" s="3">
        <v>118</v>
      </c>
      <c r="P134" s="3">
        <v>135</v>
      </c>
      <c r="Q134" s="3">
        <f t="shared" si="11"/>
        <v>69.33333333333333</v>
      </c>
    </row>
    <row r="135" spans="2:17" ht="15.75">
      <c r="B135">
        <v>52.4</v>
      </c>
      <c r="C135" s="1">
        <v>15</v>
      </c>
      <c r="D135" s="2">
        <v>2</v>
      </c>
      <c r="E135" s="3">
        <v>-26</v>
      </c>
      <c r="F135" s="3">
        <v>148</v>
      </c>
      <c r="G135" s="3">
        <v>157</v>
      </c>
      <c r="H135" s="3">
        <f t="shared" si="12"/>
        <v>93</v>
      </c>
      <c r="J135" s="1"/>
      <c r="K135" s="1">
        <v>53.5</v>
      </c>
      <c r="L135" s="1">
        <v>15</v>
      </c>
      <c r="M135" s="2">
        <v>2.05</v>
      </c>
      <c r="N135" s="3">
        <v>-22</v>
      </c>
      <c r="O135" s="3">
        <v>137</v>
      </c>
      <c r="P135" s="3">
        <v>160</v>
      </c>
      <c r="Q135" s="3">
        <f t="shared" si="11"/>
        <v>91.66666666666667</v>
      </c>
    </row>
    <row r="136" spans="2:17" ht="15.75">
      <c r="B136">
        <v>52.4</v>
      </c>
      <c r="C136" s="1">
        <v>15</v>
      </c>
      <c r="D136" s="2">
        <v>2.15</v>
      </c>
      <c r="E136" s="3">
        <v>-45</v>
      </c>
      <c r="F136" s="3">
        <v>101</v>
      </c>
      <c r="G136" s="3">
        <v>109</v>
      </c>
      <c r="H136" s="3">
        <f t="shared" si="12"/>
        <v>55</v>
      </c>
      <c r="J136" s="1"/>
      <c r="K136" s="1">
        <v>53.5</v>
      </c>
      <c r="L136" s="1">
        <v>15</v>
      </c>
      <c r="M136" s="2">
        <v>2.2</v>
      </c>
      <c r="N136" s="3">
        <v>-17</v>
      </c>
      <c r="O136" s="3">
        <v>102</v>
      </c>
      <c r="P136" s="3">
        <v>175</v>
      </c>
      <c r="Q136" s="3">
        <f t="shared" si="11"/>
        <v>86.66666666666667</v>
      </c>
    </row>
    <row r="137" spans="2:17" ht="15.75">
      <c r="B137">
        <v>52.4</v>
      </c>
      <c r="C137" s="1">
        <v>15</v>
      </c>
      <c r="D137" s="2">
        <v>2.55</v>
      </c>
      <c r="E137" s="3">
        <v>-178</v>
      </c>
      <c r="F137" s="3">
        <v>99</v>
      </c>
      <c r="G137" s="3">
        <v>-1</v>
      </c>
      <c r="H137" s="3">
        <f t="shared" si="12"/>
        <v>-26.666666666666668</v>
      </c>
      <c r="J137" s="1"/>
      <c r="K137" s="1">
        <v>53.5</v>
      </c>
      <c r="L137" s="1">
        <v>15</v>
      </c>
      <c r="M137" s="2">
        <v>2.5</v>
      </c>
      <c r="N137" s="3">
        <v>-57</v>
      </c>
      <c r="O137" s="3">
        <v>107</v>
      </c>
      <c r="P137" s="3">
        <v>113</v>
      </c>
      <c r="Q137" s="3">
        <f t="shared" si="11"/>
        <v>54.333333333333336</v>
      </c>
    </row>
    <row r="138" spans="10:17" ht="15.75">
      <c r="J138" s="1"/>
      <c r="K138" s="1">
        <v>53.5</v>
      </c>
      <c r="L138" s="1">
        <v>15</v>
      </c>
      <c r="M138" s="2">
        <v>2.75</v>
      </c>
      <c r="N138" s="3">
        <v>-165</v>
      </c>
      <c r="O138" s="3">
        <v>110</v>
      </c>
      <c r="P138" s="3">
        <v>-14</v>
      </c>
      <c r="Q138" s="3">
        <f t="shared" si="11"/>
        <v>-23</v>
      </c>
    </row>
    <row r="139" spans="2:17" ht="15.75">
      <c r="B139">
        <v>52.4</v>
      </c>
      <c r="C139" s="1">
        <v>15</v>
      </c>
      <c r="D139" s="2">
        <v>3</v>
      </c>
      <c r="E139" s="3">
        <v>-249</v>
      </c>
      <c r="F139" s="3">
        <v>88</v>
      </c>
      <c r="G139" s="3">
        <v>-56</v>
      </c>
      <c r="H139" s="3">
        <f aca="true" t="shared" si="13" ref="H139:H151">AVERAGEA(E139:G139)</f>
        <v>-72.33333333333333</v>
      </c>
      <c r="J139" s="1"/>
      <c r="K139" s="1">
        <v>53.5</v>
      </c>
      <c r="L139" s="1">
        <v>15</v>
      </c>
      <c r="M139" s="2">
        <v>3.05</v>
      </c>
      <c r="N139" s="3">
        <v>-220</v>
      </c>
      <c r="O139" s="3">
        <v>95</v>
      </c>
      <c r="P139" s="3">
        <v>-47</v>
      </c>
      <c r="Q139" s="3">
        <f t="shared" si="11"/>
        <v>-57.333333333333336</v>
      </c>
    </row>
    <row r="140" spans="1:17" ht="15.75">
      <c r="A140">
        <v>11</v>
      </c>
      <c r="B140">
        <v>52.4</v>
      </c>
      <c r="C140">
        <v>19.1</v>
      </c>
      <c r="D140" s="2">
        <v>0.01</v>
      </c>
      <c r="E140" s="3">
        <v>19</v>
      </c>
      <c r="F140" s="3">
        <v>298</v>
      </c>
      <c r="G140" s="3">
        <v>251</v>
      </c>
      <c r="H140" s="3">
        <f t="shared" si="13"/>
        <v>189.33333333333334</v>
      </c>
      <c r="J140">
        <v>11</v>
      </c>
      <c r="K140" s="1">
        <v>53.6</v>
      </c>
      <c r="L140" s="1">
        <v>19.1</v>
      </c>
      <c r="M140" s="2">
        <v>0.01</v>
      </c>
      <c r="N140" s="3">
        <v>43</v>
      </c>
      <c r="O140" s="3">
        <v>267</v>
      </c>
      <c r="P140" s="3">
        <v>240</v>
      </c>
      <c r="Q140" s="3">
        <f t="shared" si="11"/>
        <v>183.33333333333334</v>
      </c>
    </row>
    <row r="141" spans="2:17" ht="15.75">
      <c r="B141">
        <v>52.4</v>
      </c>
      <c r="C141">
        <v>19.1</v>
      </c>
      <c r="D141" s="2">
        <v>0.3</v>
      </c>
      <c r="E141" s="3">
        <v>20</v>
      </c>
      <c r="F141" s="3">
        <v>268</v>
      </c>
      <c r="G141" s="3">
        <v>245</v>
      </c>
      <c r="H141" s="3">
        <f t="shared" si="13"/>
        <v>177.66666666666666</v>
      </c>
      <c r="K141" s="1">
        <v>53.6</v>
      </c>
      <c r="L141" s="1">
        <v>19.1</v>
      </c>
      <c r="M141" s="2">
        <v>0.3</v>
      </c>
      <c r="N141" s="3">
        <v>109</v>
      </c>
      <c r="O141" s="3">
        <v>341</v>
      </c>
      <c r="P141" s="3">
        <v>305</v>
      </c>
      <c r="Q141" s="3">
        <f t="shared" si="11"/>
        <v>251.66666666666666</v>
      </c>
    </row>
    <row r="142" spans="2:17" ht="15.75">
      <c r="B142">
        <v>52.4</v>
      </c>
      <c r="C142">
        <v>19.1</v>
      </c>
      <c r="D142" s="2">
        <v>0.7</v>
      </c>
      <c r="E142" s="3">
        <v>-9</v>
      </c>
      <c r="F142" s="3">
        <v>224</v>
      </c>
      <c r="G142" s="3">
        <v>180</v>
      </c>
      <c r="H142" s="3">
        <f t="shared" si="13"/>
        <v>131.66666666666666</v>
      </c>
      <c r="K142" s="1">
        <v>53.6</v>
      </c>
      <c r="L142" s="1">
        <v>19.1</v>
      </c>
      <c r="M142" s="2">
        <v>0.65</v>
      </c>
      <c r="N142" s="3">
        <v>15</v>
      </c>
      <c r="O142" s="3">
        <v>241</v>
      </c>
      <c r="P142" s="3">
        <v>216</v>
      </c>
      <c r="Q142" s="3">
        <f t="shared" si="11"/>
        <v>157.33333333333334</v>
      </c>
    </row>
    <row r="143" spans="2:17" ht="15.75">
      <c r="B143">
        <v>52.4</v>
      </c>
      <c r="C143">
        <v>19.1</v>
      </c>
      <c r="D143" s="2">
        <v>1.05</v>
      </c>
      <c r="E143" s="3">
        <v>74</v>
      </c>
      <c r="F143" s="3">
        <v>302</v>
      </c>
      <c r="G143" s="3">
        <v>238</v>
      </c>
      <c r="H143" s="3">
        <f t="shared" si="13"/>
        <v>204.66666666666666</v>
      </c>
      <c r="K143" s="1">
        <v>53.6</v>
      </c>
      <c r="L143" s="1">
        <v>19.1</v>
      </c>
      <c r="M143" s="2">
        <v>0.95</v>
      </c>
      <c r="N143" s="3">
        <v>12</v>
      </c>
      <c r="O143" s="3">
        <v>269</v>
      </c>
      <c r="P143" s="3">
        <v>212</v>
      </c>
      <c r="Q143" s="3">
        <f t="shared" si="11"/>
        <v>164.33333333333334</v>
      </c>
    </row>
    <row r="144" spans="2:17" ht="15.75">
      <c r="B144">
        <v>52.4</v>
      </c>
      <c r="C144">
        <v>19.1</v>
      </c>
      <c r="D144" s="2">
        <v>1.35</v>
      </c>
      <c r="E144" s="3">
        <v>30</v>
      </c>
      <c r="F144" s="3">
        <v>247</v>
      </c>
      <c r="G144" s="3">
        <v>230</v>
      </c>
      <c r="H144" s="3">
        <f t="shared" si="13"/>
        <v>169</v>
      </c>
      <c r="K144" s="1">
        <v>53.6</v>
      </c>
      <c r="L144" s="1">
        <v>19.1</v>
      </c>
      <c r="M144" s="2">
        <v>1.25</v>
      </c>
      <c r="N144" s="3">
        <v>22</v>
      </c>
      <c r="O144" s="3">
        <v>246</v>
      </c>
      <c r="P144" s="3">
        <v>218</v>
      </c>
      <c r="Q144" s="3">
        <f t="shared" si="11"/>
        <v>162</v>
      </c>
    </row>
    <row r="145" spans="2:17" ht="15.75">
      <c r="B145">
        <v>52.4</v>
      </c>
      <c r="C145">
        <v>19.1</v>
      </c>
      <c r="D145" s="2">
        <v>1.5</v>
      </c>
      <c r="E145" s="3">
        <v>34</v>
      </c>
      <c r="F145" s="3">
        <v>268</v>
      </c>
      <c r="G145" s="3">
        <v>249</v>
      </c>
      <c r="H145" s="3">
        <f t="shared" si="13"/>
        <v>183.66666666666666</v>
      </c>
      <c r="K145" s="1">
        <v>53.6</v>
      </c>
      <c r="L145" s="1">
        <v>19.1</v>
      </c>
      <c r="M145" s="2">
        <v>1.5</v>
      </c>
      <c r="N145" s="3">
        <v>64</v>
      </c>
      <c r="O145" s="3">
        <v>253</v>
      </c>
      <c r="P145" s="3">
        <v>228</v>
      </c>
      <c r="Q145" s="3">
        <f t="shared" si="11"/>
        <v>181.66666666666666</v>
      </c>
    </row>
    <row r="146" spans="2:17" ht="15.75">
      <c r="B146">
        <v>52.4</v>
      </c>
      <c r="C146">
        <v>19.1</v>
      </c>
      <c r="D146" s="2">
        <v>1.7</v>
      </c>
      <c r="E146" s="3">
        <v>54</v>
      </c>
      <c r="F146" s="3">
        <v>280</v>
      </c>
      <c r="G146" s="3">
        <v>213</v>
      </c>
      <c r="H146" s="3">
        <f t="shared" si="13"/>
        <v>182.33333333333334</v>
      </c>
      <c r="K146" s="1">
        <v>53.6</v>
      </c>
      <c r="L146" s="1">
        <v>19.1</v>
      </c>
      <c r="M146" s="2">
        <v>1.8</v>
      </c>
      <c r="N146" s="3">
        <v>10</v>
      </c>
      <c r="O146" s="3">
        <v>273</v>
      </c>
      <c r="P146" s="3">
        <v>230</v>
      </c>
      <c r="Q146" s="3">
        <f t="shared" si="11"/>
        <v>171</v>
      </c>
    </row>
    <row r="147" spans="2:17" ht="15.75">
      <c r="B147">
        <v>52.4</v>
      </c>
      <c r="C147">
        <v>19.1</v>
      </c>
      <c r="D147" s="2">
        <v>2</v>
      </c>
      <c r="E147" s="3">
        <v>15</v>
      </c>
      <c r="F147" s="3">
        <v>274</v>
      </c>
      <c r="G147" s="3">
        <v>228</v>
      </c>
      <c r="H147" s="3">
        <f t="shared" si="13"/>
        <v>172.33333333333334</v>
      </c>
      <c r="K147" s="1">
        <v>53.6</v>
      </c>
      <c r="L147" s="1">
        <v>19.1</v>
      </c>
      <c r="M147" s="2">
        <v>2.05</v>
      </c>
      <c r="N147" s="3">
        <v>81</v>
      </c>
      <c r="O147" s="3">
        <v>343</v>
      </c>
      <c r="P147" s="3">
        <v>242</v>
      </c>
      <c r="Q147" s="3">
        <f t="shared" si="11"/>
        <v>222</v>
      </c>
    </row>
    <row r="148" spans="2:17" ht="15.75">
      <c r="B148">
        <v>52.4</v>
      </c>
      <c r="C148">
        <v>19.1</v>
      </c>
      <c r="D148" s="2">
        <v>2.25</v>
      </c>
      <c r="E148" s="3">
        <v>-28</v>
      </c>
      <c r="F148" s="3">
        <v>222</v>
      </c>
      <c r="G148" s="3">
        <v>195</v>
      </c>
      <c r="H148" s="3">
        <f t="shared" si="13"/>
        <v>129.66666666666666</v>
      </c>
      <c r="K148" s="1">
        <v>53.6</v>
      </c>
      <c r="L148" s="1">
        <v>19.1</v>
      </c>
      <c r="M148" s="2">
        <v>2.25</v>
      </c>
      <c r="N148" s="3">
        <v>-11</v>
      </c>
      <c r="O148" s="3">
        <v>228</v>
      </c>
      <c r="P148" s="3">
        <v>193</v>
      </c>
      <c r="Q148" s="3">
        <f t="shared" si="11"/>
        <v>136.66666666666666</v>
      </c>
    </row>
    <row r="149" spans="2:17" ht="15.75">
      <c r="B149">
        <v>52.4</v>
      </c>
      <c r="C149">
        <v>19.1</v>
      </c>
      <c r="D149" s="2">
        <v>2.5</v>
      </c>
      <c r="E149" s="3">
        <v>-14</v>
      </c>
      <c r="F149" s="3">
        <v>227</v>
      </c>
      <c r="G149" s="3">
        <v>177</v>
      </c>
      <c r="H149" s="3">
        <f t="shared" si="13"/>
        <v>130</v>
      </c>
      <c r="K149" s="1">
        <v>53.6</v>
      </c>
      <c r="L149" s="1">
        <v>19.1</v>
      </c>
      <c r="M149" s="2">
        <v>2.45</v>
      </c>
      <c r="N149" s="3">
        <v>-34</v>
      </c>
      <c r="O149" s="3">
        <v>218</v>
      </c>
      <c r="P149" s="3">
        <v>177</v>
      </c>
      <c r="Q149" s="3">
        <f t="shared" si="11"/>
        <v>120.33333333333333</v>
      </c>
    </row>
    <row r="150" spans="2:17" ht="15.75">
      <c r="B150">
        <v>52.4</v>
      </c>
      <c r="C150">
        <v>19.1</v>
      </c>
      <c r="D150" s="2">
        <v>2.75</v>
      </c>
      <c r="E150" s="3">
        <v>-25</v>
      </c>
      <c r="F150" s="3">
        <v>235</v>
      </c>
      <c r="G150" s="3">
        <v>166</v>
      </c>
      <c r="H150" s="3">
        <f t="shared" si="13"/>
        <v>125.33333333333333</v>
      </c>
      <c r="K150" s="1">
        <v>53.6</v>
      </c>
      <c r="L150" s="1">
        <v>19.1</v>
      </c>
      <c r="M150" s="2">
        <v>2.8</v>
      </c>
      <c r="N150" s="3">
        <v>-45</v>
      </c>
      <c r="O150" s="3">
        <v>212</v>
      </c>
      <c r="P150" s="3">
        <v>155</v>
      </c>
      <c r="Q150" s="3">
        <f t="shared" si="11"/>
        <v>107.33333333333333</v>
      </c>
    </row>
    <row r="151" spans="2:17" ht="15.75">
      <c r="B151">
        <v>52.4</v>
      </c>
      <c r="C151">
        <v>19.1</v>
      </c>
      <c r="D151" s="2">
        <v>3.05</v>
      </c>
      <c r="E151" s="3">
        <v>-58</v>
      </c>
      <c r="F151" s="3">
        <v>226</v>
      </c>
      <c r="G151" s="3">
        <v>123</v>
      </c>
      <c r="H151" s="3">
        <f t="shared" si="13"/>
        <v>97</v>
      </c>
      <c r="K151" s="1">
        <v>53.6</v>
      </c>
      <c r="L151" s="1">
        <v>19.1</v>
      </c>
      <c r="M151" s="2">
        <v>3</v>
      </c>
      <c r="N151" s="3">
        <v>-82</v>
      </c>
      <c r="O151" s="3">
        <v>208</v>
      </c>
      <c r="P151" s="3">
        <v>83</v>
      </c>
      <c r="Q151" s="3">
        <f t="shared" si="11"/>
        <v>69.66666666666667</v>
      </c>
    </row>
    <row r="152" spans="10:17" ht="15.75">
      <c r="J152">
        <v>12</v>
      </c>
      <c r="K152" s="1">
        <v>53.5</v>
      </c>
      <c r="L152" s="1">
        <v>9.7</v>
      </c>
      <c r="M152" s="2">
        <v>0.01</v>
      </c>
      <c r="N152" s="3">
        <v>99</v>
      </c>
      <c r="O152" s="3">
        <v>308</v>
      </c>
      <c r="P152" s="3">
        <v>315</v>
      </c>
      <c r="Q152" s="3">
        <f t="shared" si="11"/>
        <v>240.66666666666666</v>
      </c>
    </row>
    <row r="153" spans="11:17" ht="15.75">
      <c r="K153" s="1">
        <v>53.5</v>
      </c>
      <c r="L153" s="1">
        <v>9.7</v>
      </c>
      <c r="M153" s="2">
        <v>0.55</v>
      </c>
      <c r="N153" s="3">
        <v>49</v>
      </c>
      <c r="O153" s="3">
        <v>265</v>
      </c>
      <c r="P153" s="3">
        <v>260</v>
      </c>
      <c r="Q153" s="3">
        <f t="shared" si="11"/>
        <v>191.33333333333334</v>
      </c>
    </row>
    <row r="154" spans="11:17" ht="15.75">
      <c r="K154" s="1">
        <v>53.5</v>
      </c>
      <c r="L154" s="1">
        <v>9.7</v>
      </c>
      <c r="M154" s="2">
        <v>1.05</v>
      </c>
      <c r="N154" s="3">
        <v>45</v>
      </c>
      <c r="O154" s="3">
        <v>277</v>
      </c>
      <c r="P154" s="3">
        <v>252</v>
      </c>
      <c r="Q154" s="3">
        <f t="shared" si="11"/>
        <v>191.33333333333334</v>
      </c>
    </row>
    <row r="155" spans="11:17" ht="15.75">
      <c r="K155" s="1">
        <v>53.5</v>
      </c>
      <c r="L155" s="1">
        <v>9.7</v>
      </c>
      <c r="M155" s="2">
        <v>1.25</v>
      </c>
      <c r="N155" s="3">
        <v>7</v>
      </c>
      <c r="O155" s="3">
        <v>258</v>
      </c>
      <c r="P155" s="3">
        <v>203</v>
      </c>
      <c r="Q155" s="3">
        <f t="shared" si="11"/>
        <v>156</v>
      </c>
    </row>
    <row r="156" spans="11:17" ht="15.75">
      <c r="K156" s="1">
        <v>53.5</v>
      </c>
      <c r="L156" s="1">
        <v>9.7</v>
      </c>
      <c r="M156" s="2">
        <v>1.5</v>
      </c>
      <c r="N156" s="3">
        <v>53</v>
      </c>
      <c r="O156" s="3">
        <v>333</v>
      </c>
      <c r="P156" s="3">
        <v>263</v>
      </c>
      <c r="Q156" s="3">
        <f t="shared" si="11"/>
        <v>216.33333333333334</v>
      </c>
    </row>
    <row r="157" spans="11:17" ht="15.75">
      <c r="K157" s="1">
        <v>53.5</v>
      </c>
      <c r="L157" s="1">
        <v>9.7</v>
      </c>
      <c r="M157" s="2">
        <v>1.85</v>
      </c>
      <c r="N157" s="3">
        <v>125</v>
      </c>
      <c r="O157" s="3">
        <v>340</v>
      </c>
      <c r="P157" s="3">
        <v>306</v>
      </c>
      <c r="Q157" s="3">
        <f t="shared" si="11"/>
        <v>257</v>
      </c>
    </row>
    <row r="158" spans="11:17" ht="15.75">
      <c r="K158" s="1">
        <v>53.5</v>
      </c>
      <c r="L158" s="1">
        <v>9.7</v>
      </c>
      <c r="M158" s="2">
        <v>2.1</v>
      </c>
      <c r="N158" s="3">
        <v>11</v>
      </c>
      <c r="O158" s="3">
        <v>245</v>
      </c>
      <c r="P158" s="3">
        <v>221</v>
      </c>
      <c r="Q158" s="3">
        <f t="shared" si="11"/>
        <v>159</v>
      </c>
    </row>
    <row r="159" spans="11:17" ht="15.75">
      <c r="K159" s="1">
        <v>53.5</v>
      </c>
      <c r="L159" s="1">
        <v>9.7</v>
      </c>
      <c r="M159" s="2">
        <v>2.3</v>
      </c>
      <c r="N159" s="3">
        <v>-4</v>
      </c>
      <c r="O159" s="3">
        <v>236</v>
      </c>
      <c r="P159" s="3">
        <v>212</v>
      </c>
      <c r="Q159" s="3">
        <f t="shared" si="11"/>
        <v>148</v>
      </c>
    </row>
    <row r="160" spans="11:17" ht="15.75">
      <c r="K160" s="1">
        <v>53.5</v>
      </c>
      <c r="L160" s="1">
        <v>9.7</v>
      </c>
      <c r="M160" s="2">
        <v>2.55</v>
      </c>
      <c r="N160" s="3">
        <v>-3</v>
      </c>
      <c r="O160" s="3">
        <v>243</v>
      </c>
      <c r="P160" s="3">
        <v>216</v>
      </c>
      <c r="Q160" s="3">
        <f t="shared" si="11"/>
        <v>152</v>
      </c>
    </row>
    <row r="161" spans="11:17" ht="15.75">
      <c r="K161" s="1">
        <v>53.5</v>
      </c>
      <c r="L161" s="1">
        <v>9.7</v>
      </c>
      <c r="M161" s="2">
        <v>2.9</v>
      </c>
      <c r="N161" s="3">
        <v>-138</v>
      </c>
      <c r="O161" s="3">
        <v>217</v>
      </c>
      <c r="P161" s="3"/>
      <c r="Q161" s="3">
        <f t="shared" si="11"/>
        <v>39.5</v>
      </c>
    </row>
    <row r="162" spans="11:17" ht="15.75">
      <c r="K162" s="1"/>
      <c r="L162" s="1"/>
      <c r="M162" s="2"/>
      <c r="N162" s="3"/>
      <c r="O162" s="3"/>
      <c r="P162" s="3"/>
      <c r="Q162" s="3"/>
    </row>
    <row r="163" spans="11:17" ht="15.75">
      <c r="K163" s="1"/>
      <c r="L163" s="1"/>
      <c r="M163" s="2"/>
      <c r="N163" s="3"/>
      <c r="O163" s="3"/>
      <c r="P163" s="3"/>
      <c r="Q163" s="3"/>
    </row>
    <row r="164" spans="11:17" ht="15.75">
      <c r="K164" s="1"/>
      <c r="L164" s="1"/>
      <c r="M164" s="2"/>
      <c r="N164" s="3"/>
      <c r="O164" s="3"/>
      <c r="P164" s="3"/>
      <c r="Q164" s="3"/>
    </row>
    <row r="165" spans="11:17" ht="15.75">
      <c r="K165" s="1"/>
      <c r="L165" s="1"/>
      <c r="M165" s="2"/>
      <c r="N165" s="3"/>
      <c r="O165" s="3"/>
      <c r="P165" s="3"/>
      <c r="Q165" s="3"/>
    </row>
    <row r="166" spans="11:17" ht="15.75">
      <c r="K166" s="1"/>
      <c r="L166" s="1"/>
      <c r="M166" s="2"/>
      <c r="N166" s="3"/>
      <c r="O166" s="3"/>
      <c r="P166" s="3"/>
      <c r="Q166" s="3"/>
    </row>
    <row r="167" spans="11:17" ht="15.75">
      <c r="K167" s="1"/>
      <c r="L167" s="1"/>
      <c r="M167" s="2"/>
      <c r="N167" s="3"/>
      <c r="O167" s="3"/>
      <c r="P167" s="3"/>
      <c r="Q167" s="3"/>
    </row>
    <row r="168" spans="11:17" ht="15.75">
      <c r="K168" s="1"/>
      <c r="L168" s="1"/>
      <c r="M168" s="2"/>
      <c r="N168" s="3"/>
      <c r="O168" s="3"/>
      <c r="P168" s="3"/>
      <c r="Q168" s="3"/>
    </row>
    <row r="169" spans="11:17" ht="15.75">
      <c r="K169" s="1"/>
      <c r="L169" s="1"/>
      <c r="M169" s="2"/>
      <c r="N169" s="3"/>
      <c r="O169" s="3"/>
      <c r="P169" s="3"/>
      <c r="Q169" s="3"/>
    </row>
    <row r="170" spans="11:17" ht="15.75">
      <c r="K170" s="1"/>
      <c r="L170" s="1"/>
      <c r="M170" s="2"/>
      <c r="N170" s="3"/>
      <c r="O170" s="3"/>
      <c r="P170" s="3"/>
      <c r="Q170" s="3"/>
    </row>
    <row r="171" spans="11:17" ht="15.75">
      <c r="K171" s="1"/>
      <c r="L171" s="1"/>
      <c r="M171" s="2"/>
      <c r="N171" s="3"/>
      <c r="O171" s="3"/>
      <c r="P171" s="3"/>
      <c r="Q171" s="3"/>
    </row>
    <row r="172" spans="11:17" ht="15.75">
      <c r="K172" s="1"/>
      <c r="L172" s="1"/>
      <c r="M172" s="2"/>
      <c r="N172" s="3"/>
      <c r="O172" s="3"/>
      <c r="P172" s="3"/>
      <c r="Q172" s="3"/>
    </row>
    <row r="173" spans="1:10" ht="15.75">
      <c r="A173" t="s">
        <v>13</v>
      </c>
      <c r="J173" t="s">
        <v>14</v>
      </c>
    </row>
    <row r="174" spans="1:14" ht="15.75">
      <c r="A174" t="s">
        <v>2</v>
      </c>
      <c r="E174" t="s">
        <v>3</v>
      </c>
      <c r="J174" t="s">
        <v>2</v>
      </c>
      <c r="N174" t="s">
        <v>3</v>
      </c>
    </row>
    <row r="175" spans="1:17" ht="15.75">
      <c r="A175" t="s">
        <v>4</v>
      </c>
      <c r="E175" t="s">
        <v>5</v>
      </c>
      <c r="F175" t="s">
        <v>6</v>
      </c>
      <c r="G175" t="s">
        <v>7</v>
      </c>
      <c r="H175" t="s">
        <v>8</v>
      </c>
      <c r="J175" t="s">
        <v>4</v>
      </c>
      <c r="N175" t="s">
        <v>5</v>
      </c>
      <c r="O175" t="s">
        <v>6</v>
      </c>
      <c r="P175" t="s">
        <v>7</v>
      </c>
      <c r="Q175" t="s">
        <v>8</v>
      </c>
    </row>
    <row r="176" spans="1:17" ht="15.75">
      <c r="A176" s="4" t="s">
        <v>9</v>
      </c>
      <c r="B176" s="4" t="s">
        <v>10</v>
      </c>
      <c r="C176" s="4" t="s">
        <v>11</v>
      </c>
      <c r="D176" s="4" t="s">
        <v>12</v>
      </c>
      <c r="E176" s="5"/>
      <c r="F176" s="5"/>
      <c r="G176" s="5"/>
      <c r="H176" s="5"/>
      <c r="I176" s="5"/>
      <c r="J176" s="4" t="s">
        <v>9</v>
      </c>
      <c r="K176" s="4" t="s">
        <v>10</v>
      </c>
      <c r="L176" s="4" t="s">
        <v>11</v>
      </c>
      <c r="M176" s="4" t="s">
        <v>12</v>
      </c>
      <c r="N176" s="5"/>
      <c r="O176" s="5"/>
      <c r="P176" s="5"/>
      <c r="Q176" s="5"/>
    </row>
    <row r="177" spans="1:17" ht="15.75">
      <c r="A177">
        <v>13</v>
      </c>
      <c r="B177">
        <v>52.5</v>
      </c>
      <c r="C177">
        <v>5.3</v>
      </c>
      <c r="D177" s="2">
        <v>0.01</v>
      </c>
      <c r="E177" s="3">
        <v>9</v>
      </c>
      <c r="F177" s="3">
        <v>220</v>
      </c>
      <c r="G177" s="3">
        <v>213</v>
      </c>
      <c r="H177" s="3">
        <f aca="true" t="shared" si="14" ref="H177:H184">AVERAGEA(E177:G177)</f>
        <v>147.33333333333334</v>
      </c>
      <c r="J177">
        <v>13</v>
      </c>
      <c r="K177" s="1">
        <v>53.6</v>
      </c>
      <c r="L177" s="1">
        <v>12.1</v>
      </c>
      <c r="M177" s="2">
        <v>0.01</v>
      </c>
      <c r="N177" s="3">
        <v>83</v>
      </c>
      <c r="O177" s="3">
        <v>241</v>
      </c>
      <c r="P177" s="3">
        <v>283</v>
      </c>
      <c r="Q177" s="3">
        <f t="shared" si="11"/>
        <v>202.33333333333334</v>
      </c>
    </row>
    <row r="178" spans="2:17" ht="15.75">
      <c r="B178">
        <v>52.5</v>
      </c>
      <c r="C178">
        <v>5.3</v>
      </c>
      <c r="D178" s="2">
        <v>0.3</v>
      </c>
      <c r="E178" s="3">
        <v>20</v>
      </c>
      <c r="F178" s="3">
        <v>325</v>
      </c>
      <c r="G178" s="3">
        <v>243</v>
      </c>
      <c r="H178" s="3">
        <f t="shared" si="14"/>
        <v>196</v>
      </c>
      <c r="K178" s="1">
        <v>53.6</v>
      </c>
      <c r="L178" s="1">
        <v>12.1</v>
      </c>
      <c r="M178" s="2">
        <v>0.3</v>
      </c>
      <c r="N178" s="3">
        <v>47</v>
      </c>
      <c r="O178" s="3">
        <v>268</v>
      </c>
      <c r="P178" s="3">
        <v>267</v>
      </c>
      <c r="Q178" s="3">
        <f t="shared" si="11"/>
        <v>194</v>
      </c>
    </row>
    <row r="179" spans="2:8" ht="15.75">
      <c r="B179">
        <v>52.5</v>
      </c>
      <c r="C179">
        <v>5.3</v>
      </c>
      <c r="D179" s="2">
        <v>0.55</v>
      </c>
      <c r="E179" s="3">
        <v>68</v>
      </c>
      <c r="F179" s="3">
        <v>300</v>
      </c>
      <c r="G179" s="3">
        <v>245</v>
      </c>
      <c r="H179" s="3">
        <f t="shared" si="14"/>
        <v>204.33333333333334</v>
      </c>
    </row>
    <row r="180" spans="2:17" ht="15.75">
      <c r="B180">
        <v>52.5</v>
      </c>
      <c r="C180">
        <v>5.3</v>
      </c>
      <c r="D180" s="2">
        <v>0.8</v>
      </c>
      <c r="E180" s="3">
        <v>-7</v>
      </c>
      <c r="F180" s="3">
        <v>245</v>
      </c>
      <c r="G180" s="3">
        <v>184</v>
      </c>
      <c r="H180" s="3">
        <f t="shared" si="14"/>
        <v>140.66666666666666</v>
      </c>
      <c r="K180" s="1">
        <v>53.6</v>
      </c>
      <c r="L180" s="1">
        <v>12.1</v>
      </c>
      <c r="M180" s="2">
        <v>0.75</v>
      </c>
      <c r="N180" s="3">
        <v>40</v>
      </c>
      <c r="O180" s="3">
        <v>234</v>
      </c>
      <c r="P180" s="3">
        <v>245</v>
      </c>
      <c r="Q180" s="3">
        <f aca="true" t="shared" si="15" ref="Q180:Q187">AVERAGEA(N180:P180)</f>
        <v>173</v>
      </c>
    </row>
    <row r="181" spans="2:17" ht="15.75">
      <c r="B181">
        <v>52.5</v>
      </c>
      <c r="C181">
        <v>5.3</v>
      </c>
      <c r="D181" s="2">
        <v>1.05</v>
      </c>
      <c r="E181" s="3">
        <v>10</v>
      </c>
      <c r="F181" s="3">
        <v>275</v>
      </c>
      <c r="G181" s="3">
        <v>217</v>
      </c>
      <c r="H181" s="3">
        <f t="shared" si="14"/>
        <v>167.33333333333334</v>
      </c>
      <c r="K181" s="1">
        <v>53.6</v>
      </c>
      <c r="L181" s="1">
        <v>12.1</v>
      </c>
      <c r="M181" s="2">
        <v>1</v>
      </c>
      <c r="N181" s="3">
        <v>100</v>
      </c>
      <c r="O181" s="3">
        <v>287</v>
      </c>
      <c r="P181" s="3">
        <v>295</v>
      </c>
      <c r="Q181" s="3">
        <f t="shared" si="15"/>
        <v>227.33333333333334</v>
      </c>
    </row>
    <row r="182" spans="2:17" ht="15.75">
      <c r="B182">
        <v>52.5</v>
      </c>
      <c r="C182">
        <v>5.3</v>
      </c>
      <c r="D182" s="2">
        <v>1.35</v>
      </c>
      <c r="E182" s="3">
        <v>7</v>
      </c>
      <c r="F182" s="3">
        <v>266</v>
      </c>
      <c r="G182" s="3">
        <v>218</v>
      </c>
      <c r="H182" s="3">
        <f t="shared" si="14"/>
        <v>163.66666666666666</v>
      </c>
      <c r="K182" s="1">
        <v>53.6</v>
      </c>
      <c r="L182" s="1">
        <v>12.1</v>
      </c>
      <c r="M182" s="2">
        <v>1.25</v>
      </c>
      <c r="N182" s="3">
        <v>31</v>
      </c>
      <c r="O182" s="3">
        <v>235</v>
      </c>
      <c r="P182" s="3">
        <v>235</v>
      </c>
      <c r="Q182" s="3">
        <f t="shared" si="15"/>
        <v>167</v>
      </c>
    </row>
    <row r="183" spans="2:17" ht="15.75">
      <c r="B183">
        <v>52.5</v>
      </c>
      <c r="C183">
        <v>5.3</v>
      </c>
      <c r="D183" s="2">
        <v>1.55</v>
      </c>
      <c r="E183" s="3">
        <v>-33</v>
      </c>
      <c r="F183" s="3">
        <v>185</v>
      </c>
      <c r="G183" s="3">
        <v>158</v>
      </c>
      <c r="H183" s="3">
        <f t="shared" si="14"/>
        <v>103.33333333333333</v>
      </c>
      <c r="K183" s="1">
        <v>53.6</v>
      </c>
      <c r="L183" s="1">
        <v>12.1</v>
      </c>
      <c r="M183" s="2">
        <v>1.45</v>
      </c>
      <c r="N183" s="3">
        <v>80</v>
      </c>
      <c r="O183" s="3">
        <v>290</v>
      </c>
      <c r="P183" s="3">
        <v>270</v>
      </c>
      <c r="Q183" s="3">
        <f t="shared" si="15"/>
        <v>213.33333333333334</v>
      </c>
    </row>
    <row r="184" spans="2:17" ht="15.75">
      <c r="B184">
        <v>52.5</v>
      </c>
      <c r="C184">
        <v>5.3</v>
      </c>
      <c r="D184" s="2">
        <v>1.85</v>
      </c>
      <c r="E184" s="3">
        <v>-25</v>
      </c>
      <c r="F184" s="3">
        <v>293</v>
      </c>
      <c r="G184" s="3">
        <v>209</v>
      </c>
      <c r="H184" s="3">
        <f t="shared" si="14"/>
        <v>159</v>
      </c>
      <c r="K184" s="1">
        <v>53.6</v>
      </c>
      <c r="L184" s="1">
        <v>12.1</v>
      </c>
      <c r="M184" s="2">
        <v>1.75</v>
      </c>
      <c r="N184" s="3">
        <v>78</v>
      </c>
      <c r="O184" s="3">
        <v>319</v>
      </c>
      <c r="P184" s="3">
        <v>273</v>
      </c>
      <c r="Q184" s="3">
        <f t="shared" si="15"/>
        <v>223.33333333333334</v>
      </c>
    </row>
    <row r="185" spans="11:17" ht="15.75">
      <c r="K185" s="1">
        <v>53.6</v>
      </c>
      <c r="L185" s="1">
        <v>12.1</v>
      </c>
      <c r="M185" s="2">
        <v>2</v>
      </c>
      <c r="N185" s="3">
        <v>79</v>
      </c>
      <c r="O185" s="3">
        <v>303</v>
      </c>
      <c r="P185" s="3">
        <v>278</v>
      </c>
      <c r="Q185" s="3">
        <f t="shared" si="15"/>
        <v>220</v>
      </c>
    </row>
    <row r="186" spans="2:17" ht="15.75">
      <c r="B186">
        <v>52.5</v>
      </c>
      <c r="C186">
        <v>5.3</v>
      </c>
      <c r="D186" s="2">
        <v>2.15</v>
      </c>
      <c r="E186" s="3">
        <v>-145</v>
      </c>
      <c r="F186" s="3">
        <v>232</v>
      </c>
      <c r="G186" s="3">
        <v>120</v>
      </c>
      <c r="H186" s="3">
        <f>AVERAGEA(E186:G186)</f>
        <v>69</v>
      </c>
      <c r="K186" s="1">
        <v>53.6</v>
      </c>
      <c r="L186" s="1">
        <v>12.1</v>
      </c>
      <c r="M186" s="2">
        <v>2.25</v>
      </c>
      <c r="N186" s="3">
        <v>46</v>
      </c>
      <c r="O186" s="3">
        <v>238</v>
      </c>
      <c r="P186" s="3">
        <v>252</v>
      </c>
      <c r="Q186" s="3">
        <f t="shared" si="15"/>
        <v>178.66666666666666</v>
      </c>
    </row>
    <row r="187" spans="2:17" ht="15.75">
      <c r="B187">
        <v>52.5</v>
      </c>
      <c r="C187">
        <v>5.3</v>
      </c>
      <c r="D187" s="2">
        <v>2.45</v>
      </c>
      <c r="E187" s="3">
        <v>-20</v>
      </c>
      <c r="F187" s="3">
        <v>230</v>
      </c>
      <c r="G187" s="3">
        <v>199</v>
      </c>
      <c r="H187" s="3">
        <f>AVERAGEA(E187:G187)</f>
        <v>136.33333333333334</v>
      </c>
      <c r="K187" s="1">
        <v>53.6</v>
      </c>
      <c r="L187" s="1">
        <v>12.1</v>
      </c>
      <c r="M187" s="2">
        <v>2.55</v>
      </c>
      <c r="N187" s="3">
        <v>22</v>
      </c>
      <c r="O187" s="3">
        <v>236</v>
      </c>
      <c r="P187" s="3">
        <v>242</v>
      </c>
      <c r="Q187" s="3">
        <f t="shared" si="15"/>
        <v>166.66666666666666</v>
      </c>
    </row>
    <row r="188" spans="2:8" ht="15.75">
      <c r="B188">
        <v>52.5</v>
      </c>
      <c r="C188">
        <v>5.3</v>
      </c>
      <c r="D188" s="2">
        <v>2.65</v>
      </c>
      <c r="E188" s="3">
        <v>-23</v>
      </c>
      <c r="F188" s="3">
        <v>218</v>
      </c>
      <c r="H188" s="3">
        <f>AVERAGEA(E188:G188)</f>
        <v>97.5</v>
      </c>
    </row>
    <row r="189" spans="11:17" ht="15.75">
      <c r="K189" s="1">
        <v>53.6</v>
      </c>
      <c r="L189" s="1">
        <v>12.1</v>
      </c>
      <c r="M189" s="2">
        <v>2.95</v>
      </c>
      <c r="N189" s="3">
        <v>-69</v>
      </c>
      <c r="O189" s="3">
        <v>231</v>
      </c>
      <c r="P189" s="3">
        <v>118</v>
      </c>
      <c r="Q189" s="3">
        <f aca="true" t="shared" si="16" ref="Q189:Q208">AVERAGEA(N189:P189)</f>
        <v>93.33333333333333</v>
      </c>
    </row>
    <row r="190" spans="1:17" ht="15.75">
      <c r="A190">
        <v>14</v>
      </c>
      <c r="B190">
        <v>46.4</v>
      </c>
      <c r="C190">
        <v>5.3</v>
      </c>
      <c r="D190" s="2">
        <v>0.01</v>
      </c>
      <c r="E190" s="3">
        <v>14</v>
      </c>
      <c r="F190" s="3">
        <v>269</v>
      </c>
      <c r="G190" s="3">
        <v>225</v>
      </c>
      <c r="H190" s="3">
        <f aca="true" t="shared" si="17" ref="H190:H199">AVERAGEA(E190:G190)</f>
        <v>169.33333333333334</v>
      </c>
      <c r="J190">
        <v>14</v>
      </c>
      <c r="K190" s="1">
        <v>47.5</v>
      </c>
      <c r="L190" s="1">
        <v>5.3</v>
      </c>
      <c r="M190" s="2">
        <v>0.01</v>
      </c>
      <c r="N190" s="3">
        <v>-25</v>
      </c>
      <c r="O190" s="3">
        <v>277</v>
      </c>
      <c r="P190" s="3">
        <v>228</v>
      </c>
      <c r="Q190" s="3">
        <f t="shared" si="16"/>
        <v>160</v>
      </c>
    </row>
    <row r="191" spans="2:17" ht="15.75">
      <c r="B191">
        <v>46.4</v>
      </c>
      <c r="C191">
        <v>5.3</v>
      </c>
      <c r="D191" s="2">
        <v>0.3</v>
      </c>
      <c r="E191" s="3">
        <v>18</v>
      </c>
      <c r="F191" s="3">
        <v>293</v>
      </c>
      <c r="G191" s="3">
        <v>228</v>
      </c>
      <c r="H191" s="3">
        <f t="shared" si="17"/>
        <v>179.66666666666666</v>
      </c>
      <c r="K191" s="1">
        <v>47.5</v>
      </c>
      <c r="L191" s="1">
        <v>5.3</v>
      </c>
      <c r="M191" s="2">
        <v>0.35</v>
      </c>
      <c r="N191" s="3">
        <v>98</v>
      </c>
      <c r="O191" s="3">
        <v>348</v>
      </c>
      <c r="P191" s="3">
        <v>300</v>
      </c>
      <c r="Q191" s="3">
        <f t="shared" si="16"/>
        <v>248.66666666666666</v>
      </c>
    </row>
    <row r="192" spans="2:17" ht="15.75">
      <c r="B192">
        <v>46.4</v>
      </c>
      <c r="C192">
        <v>5.3</v>
      </c>
      <c r="D192" s="2">
        <v>0.55</v>
      </c>
      <c r="E192" s="3">
        <v>12</v>
      </c>
      <c r="F192" s="3">
        <v>264</v>
      </c>
      <c r="G192" s="3">
        <v>212</v>
      </c>
      <c r="H192" s="3">
        <f t="shared" si="17"/>
        <v>162.66666666666666</v>
      </c>
      <c r="K192" s="1">
        <v>47.5</v>
      </c>
      <c r="L192" s="1">
        <v>5.3</v>
      </c>
      <c r="M192" s="2">
        <v>0.55</v>
      </c>
      <c r="N192" s="3">
        <v>8</v>
      </c>
      <c r="O192" s="3">
        <v>274</v>
      </c>
      <c r="P192" s="3">
        <v>240</v>
      </c>
      <c r="Q192" s="3">
        <f t="shared" si="16"/>
        <v>174</v>
      </c>
    </row>
    <row r="193" spans="1:17" ht="15.75">
      <c r="A193" s="1"/>
      <c r="B193">
        <v>46.4</v>
      </c>
      <c r="C193">
        <v>5.3</v>
      </c>
      <c r="D193" s="2">
        <v>0.8</v>
      </c>
      <c r="E193" s="3">
        <v>26</v>
      </c>
      <c r="F193" s="3">
        <v>302</v>
      </c>
      <c r="G193" s="3">
        <v>216</v>
      </c>
      <c r="H193" s="3">
        <f t="shared" si="17"/>
        <v>181.33333333333334</v>
      </c>
      <c r="K193" s="1">
        <v>47.5</v>
      </c>
      <c r="L193" s="1">
        <v>5.3</v>
      </c>
      <c r="M193" s="2">
        <v>0.8</v>
      </c>
      <c r="N193" s="3">
        <v>-20</v>
      </c>
      <c r="O193" s="3">
        <v>255</v>
      </c>
      <c r="P193" s="3">
        <v>227</v>
      </c>
      <c r="Q193" s="3">
        <f t="shared" si="16"/>
        <v>154</v>
      </c>
    </row>
    <row r="194" spans="1:17" ht="15.75">
      <c r="A194" s="1"/>
      <c r="B194">
        <v>46.4</v>
      </c>
      <c r="C194">
        <v>5.3</v>
      </c>
      <c r="D194" s="2">
        <v>1.05</v>
      </c>
      <c r="E194" s="3">
        <v>-2</v>
      </c>
      <c r="F194" s="3">
        <v>252</v>
      </c>
      <c r="G194" s="3">
        <v>227</v>
      </c>
      <c r="H194" s="3">
        <f t="shared" si="17"/>
        <v>159</v>
      </c>
      <c r="K194" s="1">
        <v>47.5</v>
      </c>
      <c r="L194" s="1">
        <v>5.3</v>
      </c>
      <c r="M194" s="2">
        <v>1.05</v>
      </c>
      <c r="N194" s="3">
        <v>-25</v>
      </c>
      <c r="O194" s="3">
        <v>245</v>
      </c>
      <c r="P194" s="3">
        <v>188</v>
      </c>
      <c r="Q194" s="3">
        <f t="shared" si="16"/>
        <v>136</v>
      </c>
    </row>
    <row r="195" spans="1:17" ht="15.75">
      <c r="A195" s="1"/>
      <c r="B195">
        <v>46.4</v>
      </c>
      <c r="C195">
        <v>5.3</v>
      </c>
      <c r="D195" s="2">
        <v>1.35</v>
      </c>
      <c r="E195" s="3">
        <v>10</v>
      </c>
      <c r="F195" s="3">
        <v>253</v>
      </c>
      <c r="G195" s="3">
        <v>236</v>
      </c>
      <c r="H195" s="3">
        <f t="shared" si="17"/>
        <v>166.33333333333334</v>
      </c>
      <c r="K195" s="1">
        <v>47.5</v>
      </c>
      <c r="L195" s="1">
        <v>5.3</v>
      </c>
      <c r="M195" s="2">
        <v>1.35</v>
      </c>
      <c r="N195" s="3">
        <v>-25</v>
      </c>
      <c r="O195" s="3">
        <v>254</v>
      </c>
      <c r="P195" s="3">
        <v>176</v>
      </c>
      <c r="Q195" s="3">
        <f t="shared" si="16"/>
        <v>135</v>
      </c>
    </row>
    <row r="196" spans="1:17" ht="15.75">
      <c r="A196" s="1"/>
      <c r="B196">
        <v>46.4</v>
      </c>
      <c r="C196">
        <v>5.3</v>
      </c>
      <c r="D196" s="2">
        <v>1.6</v>
      </c>
      <c r="E196" s="3">
        <v>-40</v>
      </c>
      <c r="F196" s="3">
        <v>238</v>
      </c>
      <c r="G196" s="3">
        <v>205</v>
      </c>
      <c r="H196" s="3">
        <f t="shared" si="17"/>
        <v>134.33333333333334</v>
      </c>
      <c r="K196" s="1">
        <v>47.5</v>
      </c>
      <c r="L196" s="1">
        <v>5.3</v>
      </c>
      <c r="M196" s="2">
        <v>1.65</v>
      </c>
      <c r="N196" s="3">
        <v>-10</v>
      </c>
      <c r="O196" s="3">
        <v>264</v>
      </c>
      <c r="P196" s="3">
        <v>231</v>
      </c>
      <c r="Q196" s="3">
        <f t="shared" si="16"/>
        <v>161.66666666666666</v>
      </c>
    </row>
    <row r="197" spans="1:17" ht="15.75">
      <c r="A197" s="1"/>
      <c r="B197">
        <v>46.4</v>
      </c>
      <c r="C197">
        <v>5.3</v>
      </c>
      <c r="D197" s="2">
        <v>1.85</v>
      </c>
      <c r="E197" s="3">
        <v>-12</v>
      </c>
      <c r="F197" s="3">
        <v>275</v>
      </c>
      <c r="G197" s="3">
        <v>248</v>
      </c>
      <c r="H197" s="3">
        <f t="shared" si="17"/>
        <v>170.33333333333334</v>
      </c>
      <c r="K197" s="1">
        <v>47.5</v>
      </c>
      <c r="L197" s="1">
        <v>5.3</v>
      </c>
      <c r="M197" s="2">
        <v>1.9</v>
      </c>
      <c r="N197" s="3">
        <v>-43</v>
      </c>
      <c r="O197" s="3">
        <v>237</v>
      </c>
      <c r="P197" s="3">
        <v>174</v>
      </c>
      <c r="Q197" s="3">
        <f t="shared" si="16"/>
        <v>122.66666666666667</v>
      </c>
    </row>
    <row r="198" spans="1:17" ht="15.75">
      <c r="A198" s="1"/>
      <c r="B198">
        <v>46.4</v>
      </c>
      <c r="C198">
        <v>5.3</v>
      </c>
      <c r="D198" s="2">
        <v>2.15</v>
      </c>
      <c r="E198" s="3">
        <v>-58</v>
      </c>
      <c r="F198" s="3">
        <v>245</v>
      </c>
      <c r="G198" s="3">
        <v>161</v>
      </c>
      <c r="H198" s="3">
        <f t="shared" si="17"/>
        <v>116</v>
      </c>
      <c r="K198" s="1">
        <v>47.5</v>
      </c>
      <c r="L198" s="1">
        <v>5.3</v>
      </c>
      <c r="M198" s="2">
        <v>2.15</v>
      </c>
      <c r="N198" s="3">
        <v>-100</v>
      </c>
      <c r="O198" s="3">
        <v>222</v>
      </c>
      <c r="P198" s="3">
        <v>94</v>
      </c>
      <c r="Q198" s="3">
        <f t="shared" si="16"/>
        <v>72</v>
      </c>
    </row>
    <row r="199" spans="1:17" ht="15.75">
      <c r="A199" s="1"/>
      <c r="B199">
        <v>46.4</v>
      </c>
      <c r="C199">
        <v>5.3</v>
      </c>
      <c r="D199" s="2">
        <v>2.4</v>
      </c>
      <c r="E199" s="3">
        <v>-90</v>
      </c>
      <c r="F199" s="3">
        <v>202</v>
      </c>
      <c r="G199" s="3">
        <v>119</v>
      </c>
      <c r="H199" s="3">
        <f t="shared" si="17"/>
        <v>77</v>
      </c>
      <c r="K199" s="1">
        <v>47.5</v>
      </c>
      <c r="L199" s="1">
        <v>5.3</v>
      </c>
      <c r="M199" s="2">
        <v>2.45</v>
      </c>
      <c r="N199" s="3">
        <v>-87</v>
      </c>
      <c r="O199" s="3">
        <v>190</v>
      </c>
      <c r="P199" s="3">
        <v>114</v>
      </c>
      <c r="Q199" s="3">
        <f t="shared" si="16"/>
        <v>72.33333333333333</v>
      </c>
    </row>
    <row r="200" spans="11:17" ht="15.75">
      <c r="K200" s="1">
        <v>47.5</v>
      </c>
      <c r="L200" s="1">
        <v>5.3</v>
      </c>
      <c r="M200" s="2">
        <v>2.8</v>
      </c>
      <c r="N200" s="3">
        <v>-24</v>
      </c>
      <c r="O200" s="3">
        <v>253</v>
      </c>
      <c r="P200" s="3">
        <v>167</v>
      </c>
      <c r="Q200" s="3">
        <f t="shared" si="16"/>
        <v>132</v>
      </c>
    </row>
    <row r="201" spans="11:17" ht="15.75">
      <c r="K201" s="1">
        <v>47.5</v>
      </c>
      <c r="L201" s="1">
        <v>5.3</v>
      </c>
      <c r="M201" s="2">
        <v>3.3</v>
      </c>
      <c r="N201" s="3">
        <v>-149</v>
      </c>
      <c r="O201" s="3">
        <v>179</v>
      </c>
      <c r="P201" s="3">
        <v>69</v>
      </c>
      <c r="Q201" s="3">
        <f t="shared" si="16"/>
        <v>33</v>
      </c>
    </row>
    <row r="202" spans="1:17" ht="15.75">
      <c r="A202">
        <v>15</v>
      </c>
      <c r="B202">
        <v>40.5</v>
      </c>
      <c r="C202">
        <v>5.4</v>
      </c>
      <c r="D202" s="2">
        <v>0.01</v>
      </c>
      <c r="E202" s="3">
        <v>-2</v>
      </c>
      <c r="F202" s="3">
        <v>194</v>
      </c>
      <c r="G202" s="3">
        <v>210</v>
      </c>
      <c r="H202" s="3">
        <f aca="true" t="shared" si="18" ref="H202:H210">AVERAGEA(E202:G202)</f>
        <v>134</v>
      </c>
      <c r="J202">
        <v>15</v>
      </c>
      <c r="K202" s="1">
        <v>41.5</v>
      </c>
      <c r="L202" s="1">
        <v>5.4</v>
      </c>
      <c r="M202" s="2">
        <v>0.01</v>
      </c>
      <c r="N202" s="3">
        <v>-14</v>
      </c>
      <c r="O202" s="3">
        <v>186</v>
      </c>
      <c r="P202" s="3">
        <v>184</v>
      </c>
      <c r="Q202" s="3">
        <f t="shared" si="16"/>
        <v>118.66666666666667</v>
      </c>
    </row>
    <row r="203" spans="2:17" ht="15.75">
      <c r="B203">
        <v>40.5</v>
      </c>
      <c r="C203">
        <v>5.4</v>
      </c>
      <c r="D203" s="2">
        <v>0.35</v>
      </c>
      <c r="E203" s="3">
        <v>47</v>
      </c>
      <c r="F203" s="3">
        <v>309</v>
      </c>
      <c r="G203" s="3">
        <v>236</v>
      </c>
      <c r="H203" s="3">
        <f t="shared" si="18"/>
        <v>197.33333333333334</v>
      </c>
      <c r="K203" s="1">
        <v>41.5</v>
      </c>
      <c r="L203" s="1">
        <v>5.4</v>
      </c>
      <c r="M203" s="2">
        <v>0.35</v>
      </c>
      <c r="N203" s="3">
        <v>10</v>
      </c>
      <c r="O203" s="3">
        <v>268</v>
      </c>
      <c r="P203" s="3">
        <v>228</v>
      </c>
      <c r="Q203" s="3">
        <f t="shared" si="16"/>
        <v>168.66666666666666</v>
      </c>
    </row>
    <row r="204" spans="2:17" ht="15.75">
      <c r="B204">
        <v>40.5</v>
      </c>
      <c r="C204">
        <v>5.4</v>
      </c>
      <c r="D204" s="2">
        <v>0.55</v>
      </c>
      <c r="E204" s="3">
        <v>13</v>
      </c>
      <c r="F204" s="3">
        <v>239</v>
      </c>
      <c r="G204" s="3">
        <v>214</v>
      </c>
      <c r="H204" s="3">
        <f t="shared" si="18"/>
        <v>155.33333333333334</v>
      </c>
      <c r="K204" s="1">
        <v>41.5</v>
      </c>
      <c r="L204" s="1">
        <v>5.4</v>
      </c>
      <c r="M204" s="2">
        <v>0.55</v>
      </c>
      <c r="N204" s="3">
        <v>-38</v>
      </c>
      <c r="O204" s="3">
        <v>254</v>
      </c>
      <c r="P204" s="3">
        <v>161</v>
      </c>
      <c r="Q204" s="3">
        <f t="shared" si="16"/>
        <v>125.66666666666667</v>
      </c>
    </row>
    <row r="205" spans="2:17" ht="15.75">
      <c r="B205">
        <v>40.5</v>
      </c>
      <c r="C205">
        <v>5.4</v>
      </c>
      <c r="D205" s="2">
        <v>0.75</v>
      </c>
      <c r="E205" s="3">
        <v>20</v>
      </c>
      <c r="F205" s="3">
        <v>243</v>
      </c>
      <c r="G205" s="3">
        <v>215</v>
      </c>
      <c r="H205" s="3">
        <f t="shared" si="18"/>
        <v>159.33333333333334</v>
      </c>
      <c r="K205" s="1">
        <v>41.5</v>
      </c>
      <c r="L205" s="1">
        <v>5.4</v>
      </c>
      <c r="M205" s="2">
        <v>0.8</v>
      </c>
      <c r="N205" s="3">
        <v>4</v>
      </c>
      <c r="O205" s="3">
        <v>234</v>
      </c>
      <c r="P205" s="3">
        <v>192</v>
      </c>
      <c r="Q205" s="3">
        <f t="shared" si="16"/>
        <v>143.33333333333334</v>
      </c>
    </row>
    <row r="206" spans="2:17" ht="15.75">
      <c r="B206">
        <v>40.5</v>
      </c>
      <c r="C206">
        <v>5.4</v>
      </c>
      <c r="D206" s="2">
        <v>1.05</v>
      </c>
      <c r="E206" s="3">
        <v>-35</v>
      </c>
      <c r="F206" s="3">
        <v>239</v>
      </c>
      <c r="G206" s="3">
        <v>178</v>
      </c>
      <c r="H206" s="3">
        <f t="shared" si="18"/>
        <v>127.33333333333333</v>
      </c>
      <c r="K206" s="1">
        <v>41.5</v>
      </c>
      <c r="L206" s="1">
        <v>5.4</v>
      </c>
      <c r="M206" s="2">
        <v>1.1</v>
      </c>
      <c r="N206" s="3">
        <v>-2</v>
      </c>
      <c r="O206" s="3">
        <v>251</v>
      </c>
      <c r="P206" s="3">
        <v>223</v>
      </c>
      <c r="Q206" s="3">
        <f t="shared" si="16"/>
        <v>157.33333333333334</v>
      </c>
    </row>
    <row r="207" spans="2:17" ht="15.75">
      <c r="B207">
        <v>40.5</v>
      </c>
      <c r="C207">
        <v>5.4</v>
      </c>
      <c r="D207" s="2">
        <v>1.3</v>
      </c>
      <c r="E207" s="3">
        <v>-26</v>
      </c>
      <c r="F207" s="3">
        <v>215</v>
      </c>
      <c r="G207" s="3">
        <v>187</v>
      </c>
      <c r="H207" s="3">
        <f t="shared" si="18"/>
        <v>125.33333333333333</v>
      </c>
      <c r="K207" s="1">
        <v>41.5</v>
      </c>
      <c r="L207" s="1">
        <v>5.4</v>
      </c>
      <c r="M207" s="2">
        <v>1.3</v>
      </c>
      <c r="N207" s="3">
        <v>-34</v>
      </c>
      <c r="O207" s="3">
        <v>222</v>
      </c>
      <c r="P207" s="3">
        <v>180</v>
      </c>
      <c r="Q207" s="3">
        <f t="shared" si="16"/>
        <v>122.66666666666667</v>
      </c>
    </row>
    <row r="208" spans="2:17" ht="15.75">
      <c r="B208">
        <v>40.5</v>
      </c>
      <c r="C208">
        <v>5.4</v>
      </c>
      <c r="D208" s="2">
        <v>1.65</v>
      </c>
      <c r="E208" s="3">
        <v>-68</v>
      </c>
      <c r="F208" s="3">
        <v>236</v>
      </c>
      <c r="G208" s="3">
        <v>210</v>
      </c>
      <c r="H208" s="3">
        <f t="shared" si="18"/>
        <v>126</v>
      </c>
      <c r="K208" s="1">
        <v>41.5</v>
      </c>
      <c r="L208" s="1">
        <v>5.4</v>
      </c>
      <c r="M208" s="2">
        <v>1.55</v>
      </c>
      <c r="N208" s="3">
        <v>-53</v>
      </c>
      <c r="O208" s="3">
        <v>224</v>
      </c>
      <c r="P208" s="3">
        <v>150</v>
      </c>
      <c r="Q208" s="3">
        <f t="shared" si="16"/>
        <v>107</v>
      </c>
    </row>
    <row r="209" spans="2:8" ht="15.75">
      <c r="B209">
        <v>40.5</v>
      </c>
      <c r="C209">
        <v>5.4</v>
      </c>
      <c r="D209" s="2">
        <v>2</v>
      </c>
      <c r="E209" s="3">
        <v>-39</v>
      </c>
      <c r="F209" s="3">
        <v>215</v>
      </c>
      <c r="G209" s="3">
        <v>189</v>
      </c>
      <c r="H209" s="3">
        <f t="shared" si="18"/>
        <v>121.66666666666667</v>
      </c>
    </row>
    <row r="210" spans="2:17" ht="15.75">
      <c r="B210">
        <v>40.5</v>
      </c>
      <c r="C210">
        <v>5.4</v>
      </c>
      <c r="D210" s="2">
        <v>2.15</v>
      </c>
      <c r="E210" s="3">
        <v>-137</v>
      </c>
      <c r="F210" s="3">
        <v>199</v>
      </c>
      <c r="G210" s="3">
        <v>100</v>
      </c>
      <c r="H210" s="3">
        <f t="shared" si="18"/>
        <v>54</v>
      </c>
      <c r="K210" s="1">
        <v>41.5</v>
      </c>
      <c r="L210" s="1">
        <v>5.4</v>
      </c>
      <c r="M210" s="2">
        <v>2.15</v>
      </c>
      <c r="N210" s="3">
        <v>-150</v>
      </c>
      <c r="O210" s="3">
        <v>194</v>
      </c>
      <c r="P210" s="3">
        <v>70</v>
      </c>
      <c r="Q210" s="3">
        <f>AVERAGEA(N210:P210)</f>
        <v>38</v>
      </c>
    </row>
    <row r="211" spans="11:17" ht="15.75">
      <c r="K211" s="1">
        <v>41.5</v>
      </c>
      <c r="L211" s="1">
        <v>5.4</v>
      </c>
      <c r="M211" s="2">
        <v>2.3</v>
      </c>
      <c r="N211" s="3">
        <v>-107</v>
      </c>
      <c r="O211" s="3">
        <v>205</v>
      </c>
      <c r="P211" s="3">
        <v>112</v>
      </c>
      <c r="Q211" s="3">
        <f>AVERAGEA(N211:P211)</f>
        <v>70</v>
      </c>
    </row>
    <row r="212" spans="2:17" ht="15.75">
      <c r="B212">
        <v>40.5</v>
      </c>
      <c r="C212">
        <v>5.4</v>
      </c>
      <c r="D212" s="2">
        <v>2.45</v>
      </c>
      <c r="E212" s="3">
        <v>-169</v>
      </c>
      <c r="F212" s="3">
        <v>191</v>
      </c>
      <c r="G212" s="3">
        <v>38</v>
      </c>
      <c r="H212" s="3">
        <f>AVERAGEA(E212:G212)</f>
        <v>20</v>
      </c>
      <c r="K212" s="1">
        <v>41.5</v>
      </c>
      <c r="L212" s="1">
        <v>5.4</v>
      </c>
      <c r="M212" s="2">
        <v>2.55</v>
      </c>
      <c r="N212" s="3">
        <v>-137</v>
      </c>
      <c r="O212" s="3">
        <v>194</v>
      </c>
      <c r="P212" s="3">
        <v>78</v>
      </c>
      <c r="Q212" s="3">
        <f>AVERAGEA(N212:P212)</f>
        <v>45</v>
      </c>
    </row>
    <row r="213" spans="11:17" ht="15.75">
      <c r="K213" s="1">
        <v>41.5</v>
      </c>
      <c r="L213" s="1">
        <v>5.4</v>
      </c>
      <c r="M213" s="2">
        <v>2.7</v>
      </c>
      <c r="N213" s="3">
        <v>-77</v>
      </c>
      <c r="O213" s="3">
        <v>196</v>
      </c>
      <c r="P213" s="3">
        <v>119</v>
      </c>
      <c r="Q213" s="3">
        <f>AVERAGEA(N213:P213)</f>
        <v>79.33333333333333</v>
      </c>
    </row>
    <row r="214" spans="2:8" ht="15.75">
      <c r="B214">
        <v>40.5</v>
      </c>
      <c r="C214">
        <v>5.4</v>
      </c>
      <c r="D214" s="2">
        <v>3.3</v>
      </c>
      <c r="E214" s="3">
        <v>-77</v>
      </c>
      <c r="F214" s="3">
        <v>119</v>
      </c>
      <c r="G214" s="3">
        <v>102</v>
      </c>
      <c r="H214" s="3">
        <f aca="true" t="shared" si="19" ref="H214:H220">AVERAGEA(E214:G214)</f>
        <v>48</v>
      </c>
    </row>
    <row r="215" spans="2:8" ht="15.75">
      <c r="B215">
        <v>40.5</v>
      </c>
      <c r="C215">
        <v>5.4</v>
      </c>
      <c r="D215" s="2">
        <v>3.5</v>
      </c>
      <c r="E215" s="3">
        <v>-66</v>
      </c>
      <c r="F215" s="3">
        <v>165</v>
      </c>
      <c r="G215" s="3">
        <v>129</v>
      </c>
      <c r="H215" s="3">
        <f t="shared" si="19"/>
        <v>76</v>
      </c>
    </row>
    <row r="216" spans="1:17" ht="15.75">
      <c r="A216">
        <v>16</v>
      </c>
      <c r="B216" s="1">
        <v>37</v>
      </c>
      <c r="C216" s="1">
        <v>12</v>
      </c>
      <c r="D216" s="2">
        <v>0.01</v>
      </c>
      <c r="E216" s="3">
        <v>-55</v>
      </c>
      <c r="F216" s="3">
        <v>174</v>
      </c>
      <c r="G216" s="3">
        <v>145</v>
      </c>
      <c r="H216" s="3">
        <f t="shared" si="19"/>
        <v>88</v>
      </c>
      <c r="J216">
        <v>16</v>
      </c>
      <c r="K216" s="1">
        <v>37.9</v>
      </c>
      <c r="L216" s="1">
        <v>12.1</v>
      </c>
      <c r="M216" s="2">
        <v>0.01</v>
      </c>
      <c r="N216" s="3">
        <v>-71</v>
      </c>
      <c r="O216" s="3">
        <v>165</v>
      </c>
      <c r="P216" s="3">
        <v>112</v>
      </c>
      <c r="Q216" s="3">
        <f>AVERAGEA(N216:P216)</f>
        <v>68.66666666666667</v>
      </c>
    </row>
    <row r="217" spans="2:17" ht="15.75">
      <c r="B217" s="1">
        <v>37</v>
      </c>
      <c r="C217" s="1">
        <v>12</v>
      </c>
      <c r="D217" s="2">
        <v>0.3</v>
      </c>
      <c r="E217" s="3">
        <v>-39</v>
      </c>
      <c r="F217" s="3">
        <v>234</v>
      </c>
      <c r="G217" s="3">
        <v>169</v>
      </c>
      <c r="H217" s="3">
        <f t="shared" si="19"/>
        <v>121.33333333333333</v>
      </c>
      <c r="K217" s="1">
        <v>37.9</v>
      </c>
      <c r="L217" s="1">
        <v>12.1</v>
      </c>
      <c r="M217" s="2">
        <v>0.3</v>
      </c>
      <c r="N217" s="3">
        <v>-44</v>
      </c>
      <c r="O217" s="3">
        <v>210</v>
      </c>
      <c r="P217" s="3">
        <v>154</v>
      </c>
      <c r="Q217" s="3">
        <f>AVERAGEA(N217:P217)</f>
        <v>106.66666666666667</v>
      </c>
    </row>
    <row r="218" spans="2:17" ht="15.75">
      <c r="B218" s="1">
        <v>37</v>
      </c>
      <c r="C218" s="1">
        <v>12</v>
      </c>
      <c r="D218" s="2">
        <v>0.55</v>
      </c>
      <c r="E218" s="3">
        <v>-71</v>
      </c>
      <c r="F218" s="3">
        <v>230</v>
      </c>
      <c r="G218" s="3">
        <v>154</v>
      </c>
      <c r="H218" s="3">
        <f t="shared" si="19"/>
        <v>104.33333333333333</v>
      </c>
      <c r="K218" s="1">
        <v>37.9</v>
      </c>
      <c r="L218" s="1">
        <v>12.1</v>
      </c>
      <c r="M218" s="2">
        <v>0.65</v>
      </c>
      <c r="N218" s="3">
        <v>-8</v>
      </c>
      <c r="O218" s="3">
        <v>210</v>
      </c>
      <c r="P218" s="3">
        <v>187</v>
      </c>
      <c r="Q218" s="3">
        <f>AVERAGEA(N218:P218)</f>
        <v>129.66666666666666</v>
      </c>
    </row>
    <row r="219" spans="2:8" ht="15.75">
      <c r="B219" s="1">
        <v>37</v>
      </c>
      <c r="C219" s="1">
        <v>12</v>
      </c>
      <c r="D219" s="2">
        <v>0.8</v>
      </c>
      <c r="E219" s="3">
        <v>-20</v>
      </c>
      <c r="F219" s="3">
        <v>182</v>
      </c>
      <c r="G219" s="3">
        <v>153</v>
      </c>
      <c r="H219" s="3">
        <f t="shared" si="19"/>
        <v>105</v>
      </c>
    </row>
    <row r="220" spans="2:17" ht="15.75">
      <c r="B220" s="1">
        <v>37</v>
      </c>
      <c r="C220" s="1">
        <v>12</v>
      </c>
      <c r="D220" s="2">
        <v>1.05</v>
      </c>
      <c r="E220" s="3">
        <v>1</v>
      </c>
      <c r="F220" s="3">
        <v>209</v>
      </c>
      <c r="G220" s="3">
        <v>190</v>
      </c>
      <c r="H220" s="3">
        <f t="shared" si="19"/>
        <v>133.33333333333334</v>
      </c>
      <c r="K220" s="1">
        <v>37.9</v>
      </c>
      <c r="L220" s="1">
        <v>12.1</v>
      </c>
      <c r="M220" s="2">
        <v>1.05</v>
      </c>
      <c r="N220" s="3">
        <v>-4</v>
      </c>
      <c r="O220" s="3">
        <v>191</v>
      </c>
      <c r="P220" s="3">
        <v>180</v>
      </c>
      <c r="Q220" s="3">
        <f aca="true" t="shared" si="20" ref="Q220:Q228">AVERAGEA(N220:P220)</f>
        <v>122.33333333333333</v>
      </c>
    </row>
    <row r="221" spans="11:17" ht="15.75">
      <c r="K221" s="1">
        <v>37.9</v>
      </c>
      <c r="L221" s="1">
        <v>12.1</v>
      </c>
      <c r="M221" s="2">
        <v>1.15</v>
      </c>
      <c r="N221" s="3">
        <v>-42</v>
      </c>
      <c r="O221" s="3">
        <v>195</v>
      </c>
      <c r="P221" s="3">
        <v>162</v>
      </c>
      <c r="Q221" s="3">
        <f t="shared" si="20"/>
        <v>105</v>
      </c>
    </row>
    <row r="222" spans="2:17" ht="15.75">
      <c r="B222" s="1">
        <v>37</v>
      </c>
      <c r="C222" s="1">
        <v>12</v>
      </c>
      <c r="D222" s="2">
        <v>1.35</v>
      </c>
      <c r="E222" s="3">
        <v>7</v>
      </c>
      <c r="F222" s="3">
        <v>232</v>
      </c>
      <c r="G222" s="3">
        <v>198</v>
      </c>
      <c r="H222" s="3">
        <f aca="true" t="shared" si="21" ref="H222:H229">AVERAGEA(E222:G222)</f>
        <v>145.66666666666666</v>
      </c>
      <c r="K222" s="1">
        <v>37.9</v>
      </c>
      <c r="L222" s="1">
        <v>12.1</v>
      </c>
      <c r="M222" s="2">
        <v>1.35</v>
      </c>
      <c r="N222" s="3">
        <v>-12</v>
      </c>
      <c r="O222" s="3">
        <v>213</v>
      </c>
      <c r="P222" s="3">
        <v>157</v>
      </c>
      <c r="Q222" s="3">
        <f t="shared" si="20"/>
        <v>119.33333333333333</v>
      </c>
    </row>
    <row r="223" spans="2:17" ht="15.75">
      <c r="B223" s="1">
        <v>37</v>
      </c>
      <c r="C223" s="1">
        <v>12</v>
      </c>
      <c r="D223" s="2">
        <v>1.55</v>
      </c>
      <c r="E223" s="3">
        <v>0</v>
      </c>
      <c r="F223" s="3">
        <v>235</v>
      </c>
      <c r="G223" s="3">
        <v>195</v>
      </c>
      <c r="H223" s="3">
        <f t="shared" si="21"/>
        <v>143.33333333333334</v>
      </c>
      <c r="K223" s="1">
        <v>37.9</v>
      </c>
      <c r="L223" s="1">
        <v>12.1</v>
      </c>
      <c r="M223" s="2">
        <v>1.5</v>
      </c>
      <c r="N223" s="3">
        <v>-36</v>
      </c>
      <c r="O223" s="3">
        <v>198</v>
      </c>
      <c r="P223" s="3">
        <v>173</v>
      </c>
      <c r="Q223" s="3">
        <f t="shared" si="20"/>
        <v>111.66666666666667</v>
      </c>
    </row>
    <row r="224" spans="2:17" ht="15.75">
      <c r="B224" s="1">
        <v>37</v>
      </c>
      <c r="C224" s="1">
        <v>12</v>
      </c>
      <c r="D224" s="2">
        <v>1.85</v>
      </c>
      <c r="E224" s="3">
        <v>10</v>
      </c>
      <c r="F224" s="3">
        <v>251</v>
      </c>
      <c r="G224" s="3">
        <v>201</v>
      </c>
      <c r="H224" s="3">
        <f t="shared" si="21"/>
        <v>154</v>
      </c>
      <c r="K224" s="1">
        <v>37.9</v>
      </c>
      <c r="L224" s="1">
        <v>12.1</v>
      </c>
      <c r="M224" s="2">
        <v>1.75</v>
      </c>
      <c r="N224" s="3">
        <v>23</v>
      </c>
      <c r="O224" s="3">
        <v>261</v>
      </c>
      <c r="P224" s="3">
        <v>186</v>
      </c>
      <c r="Q224" s="3">
        <f t="shared" si="20"/>
        <v>156.66666666666666</v>
      </c>
    </row>
    <row r="225" spans="2:17" ht="15.75">
      <c r="B225" s="1">
        <v>37</v>
      </c>
      <c r="C225" s="1">
        <v>12</v>
      </c>
      <c r="D225" s="2">
        <v>2</v>
      </c>
      <c r="E225" s="3">
        <v>44</v>
      </c>
      <c r="F225" s="3">
        <v>273</v>
      </c>
      <c r="G225" s="3">
        <v>228</v>
      </c>
      <c r="H225" s="3">
        <f t="shared" si="21"/>
        <v>181.66666666666666</v>
      </c>
      <c r="K225" s="1">
        <v>37.9</v>
      </c>
      <c r="L225" s="1">
        <v>12.1</v>
      </c>
      <c r="M225" s="2">
        <v>2</v>
      </c>
      <c r="N225" s="3">
        <v>34</v>
      </c>
      <c r="O225" s="3">
        <v>275</v>
      </c>
      <c r="P225" s="3">
        <v>225</v>
      </c>
      <c r="Q225" s="3">
        <f t="shared" si="20"/>
        <v>178</v>
      </c>
    </row>
    <row r="226" spans="2:17" ht="15.75">
      <c r="B226" s="1">
        <v>37</v>
      </c>
      <c r="C226" s="1">
        <v>12</v>
      </c>
      <c r="D226" s="2">
        <v>2.3</v>
      </c>
      <c r="E226" s="3">
        <v>2</v>
      </c>
      <c r="F226" s="3">
        <v>206</v>
      </c>
      <c r="G226" s="3">
        <v>198</v>
      </c>
      <c r="H226" s="3">
        <f t="shared" si="21"/>
        <v>135.33333333333334</v>
      </c>
      <c r="K226" s="1">
        <v>37.9</v>
      </c>
      <c r="L226" s="1">
        <v>12.1</v>
      </c>
      <c r="M226" s="2">
        <v>2.3</v>
      </c>
      <c r="N226" s="3">
        <v>1</v>
      </c>
      <c r="O226" s="3">
        <v>266</v>
      </c>
      <c r="P226" s="3">
        <v>174</v>
      </c>
      <c r="Q226" s="3">
        <f t="shared" si="20"/>
        <v>147</v>
      </c>
    </row>
    <row r="227" spans="2:17" ht="15.75">
      <c r="B227" s="1">
        <v>37</v>
      </c>
      <c r="C227" s="1">
        <v>12</v>
      </c>
      <c r="D227" s="2">
        <v>2.55</v>
      </c>
      <c r="E227" s="3">
        <v>-103</v>
      </c>
      <c r="F227" s="3">
        <v>217</v>
      </c>
      <c r="G227" s="3">
        <v>110</v>
      </c>
      <c r="H227" s="3">
        <f t="shared" si="21"/>
        <v>74.66666666666667</v>
      </c>
      <c r="K227" s="1">
        <v>37.9</v>
      </c>
      <c r="L227" s="1">
        <v>12.1</v>
      </c>
      <c r="M227" s="2">
        <v>2.6</v>
      </c>
      <c r="N227" s="3">
        <v>-50</v>
      </c>
      <c r="O227" s="3">
        <v>214</v>
      </c>
      <c r="P227" s="3">
        <v>182</v>
      </c>
      <c r="Q227" s="3">
        <f t="shared" si="20"/>
        <v>115.33333333333333</v>
      </c>
    </row>
    <row r="228" spans="2:17" ht="15.75">
      <c r="B228" s="1">
        <v>37</v>
      </c>
      <c r="C228" s="1">
        <v>12</v>
      </c>
      <c r="D228" s="2">
        <v>2.85</v>
      </c>
      <c r="E228" s="3">
        <v>-72</v>
      </c>
      <c r="F228" s="3">
        <v>225</v>
      </c>
      <c r="G228" s="3">
        <v>142</v>
      </c>
      <c r="H228" s="3">
        <f t="shared" si="21"/>
        <v>98.33333333333333</v>
      </c>
      <c r="K228" s="1">
        <v>37.9</v>
      </c>
      <c r="L228" s="1">
        <v>12.1</v>
      </c>
      <c r="M228" s="2">
        <v>2.85</v>
      </c>
      <c r="N228" s="3">
        <v>-95</v>
      </c>
      <c r="O228" s="3">
        <v>208</v>
      </c>
      <c r="P228" s="3">
        <v>94</v>
      </c>
      <c r="Q228" s="3">
        <f t="shared" si="20"/>
        <v>69</v>
      </c>
    </row>
    <row r="229" spans="2:8" ht="15.75">
      <c r="B229" s="1">
        <v>37</v>
      </c>
      <c r="C229" s="1">
        <v>12</v>
      </c>
      <c r="D229" s="2">
        <v>3.3</v>
      </c>
      <c r="E229" s="3">
        <v>-129</v>
      </c>
      <c r="F229" s="3">
        <v>185</v>
      </c>
      <c r="G229" s="3">
        <v>57</v>
      </c>
      <c r="H229" s="3">
        <f t="shared" si="21"/>
        <v>37.666666666666664</v>
      </c>
    </row>
  </sheetData>
  <printOptions/>
  <pageMargins left="0.5" right="0.5" top="0.5" bottom="0.55" header="0.5" footer="0.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95-2-02 rap 3 Bijl C1.xls</dc:title>
  <dc:subject/>
  <dc:creator>TTE</dc:creator>
  <cp:keywords/>
  <dc:description/>
  <cp:lastModifiedBy>Ton Polderman</cp:lastModifiedBy>
  <dcterms:created xsi:type="dcterms:W3CDTF">2000-02-10T21:07:59Z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Steven van Luipen</vt:lpwstr>
  </property>
  <property fmtid="{D5CDD505-2E9C-101B-9397-08002B2CF9AE}" pid="4" name="display_urn:schemas-microsoft-com:office:office#Author">
    <vt:lpwstr>Steven van Luipen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amenvatting">
    <vt:lpwstr/>
  </property>
</Properties>
</file>