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2120" windowHeight="9120" activeTab="0"/>
  </bookViews>
  <sheets>
    <sheet name="A" sheetId="1" r:id="rId1"/>
    <sheet name="B" sheetId="2" r:id="rId2"/>
  </sheets>
  <definedNames>
    <definedName name="__123Graph_A" hidden="1">'A'!$C$9:$C$137</definedName>
    <definedName name="__123Graph_LBL_A" hidden="1">'A'!#REF!</definedName>
    <definedName name="__123Graph_X" hidden="1">'A'!$B$9:$B$137</definedName>
    <definedName name="_xlnm.Print_Area" localSheetId="0">'A'!$A$1:$S$137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<sst xmlns="http://schemas.openxmlformats.org/spreadsheetml/2006/main" count="158" uniqueCount="33">
  <si>
    <t>Heereweg Midsland, serie A</t>
  </si>
  <si>
    <t>Zuurstofsonde</t>
  </si>
  <si>
    <t>Electrode</t>
  </si>
  <si>
    <t>1023</t>
  </si>
  <si>
    <t>1034</t>
  </si>
  <si>
    <t>Sensor</t>
  </si>
  <si>
    <t>1</t>
  </si>
  <si>
    <t>2</t>
  </si>
  <si>
    <t>3</t>
  </si>
  <si>
    <t>IJking</t>
  </si>
  <si>
    <t>100%</t>
  </si>
  <si>
    <t>0%</t>
  </si>
  <si>
    <t>Cverz.</t>
  </si>
  <si>
    <t>PNR</t>
  </si>
  <si>
    <t>X</t>
  </si>
  <si>
    <t>Y</t>
  </si>
  <si>
    <t>DPT</t>
  </si>
  <si>
    <t>R1</t>
  </si>
  <si>
    <t>R2</t>
  </si>
  <si>
    <t>R3</t>
  </si>
  <si>
    <t>R4</t>
  </si>
  <si>
    <t>Serie A</t>
  </si>
  <si>
    <t>Heereweg Midsland, serie B</t>
  </si>
  <si>
    <t>Serie B</t>
  </si>
  <si>
    <t>Meetwaarde in nA</t>
  </si>
  <si>
    <t>Concentratie in mg/l</t>
  </si>
  <si>
    <t>Gemiddelde concentratie</t>
  </si>
  <si>
    <t>Electroden</t>
  </si>
  <si>
    <t>Plek</t>
  </si>
  <si>
    <t>Heereweg Midsland, serie A (vervolg)</t>
  </si>
  <si>
    <t>Heereweg Midsland, serie B (vervolg)</t>
  </si>
  <si>
    <t>Elektrode</t>
  </si>
  <si>
    <t>Elektroden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</si>
</sst>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fl&quot;\ #,##0_-;&quot;fl&quot;\ #,##0\-"/>
    <numFmt numFmtId="165" formatCode="&quot;fl&quot;\ #,##0_-;[Red]&quot;fl&quot;\ #,##0\-"/>
    <numFmt numFmtId="166" formatCode="&quot;fl&quot;\ #,##0.00_-;&quot;fl&quot;\ #,##0.00\-"/>
    <numFmt numFmtId="167" formatCode="&quot;fl&quot;\ #,##0.00_-;[Red]&quot;fl&quot;\ #,##0.00\-"/>
    <numFmt numFmtId="168" formatCode="_-&quot;fl&quot;\ * #,##0_-;_-&quot;fl&quot;\ * #,##0\-;_-&quot;fl&quot;\ * &quot;-&quot;_-;_-@_-"/>
    <numFmt numFmtId="169" formatCode="_-* #,##0_-;_-* #,##0\-;_-* &quot;-&quot;_-;_-@_-"/>
    <numFmt numFmtId="170" formatCode="_-&quot;fl&quot;\ * #,##0.00_-;_-&quot;fl&quot;\ * #,##0.00\-;_-&quot;fl&quot;\ * &quot;-&quot;??_-;_-@_-"/>
    <numFmt numFmtId="171" formatCode="_-* #,##0.00_-;_-* #,##0.00\-;_-* &quot;-&quot;??_-;_-@_-"/>
    <numFmt numFmtId="172" formatCode="0.0_)"/>
    <numFmt numFmtId="173" formatCode="0.00_)"/>
  </numFmts>
  <fonts count="2">
    <font>
      <sz val="12"/>
      <name val="Helv"/>
      <family val="0"/>
    </font>
    <font>
      <sz val="10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172" fontId="0" fillId="0" borderId="0" xfId="0" applyNumberFormat="1" applyAlignment="1" applyProtection="1">
      <alignment/>
      <protection/>
    </xf>
    <xf numFmtId="173" fontId="0" fillId="0" borderId="0" xfId="0" applyNumberFormat="1" applyAlignment="1" applyProtection="1">
      <alignment/>
      <protection/>
    </xf>
    <xf numFmtId="0" fontId="0" fillId="0" borderId="1" xfId="0" applyBorder="1" applyAlignment="1">
      <alignment/>
    </xf>
    <xf numFmtId="173" fontId="0" fillId="0" borderId="1" xfId="0" applyNumberFormat="1" applyBorder="1" applyAlignment="1" applyProtection="1">
      <alignment/>
      <protection/>
    </xf>
    <xf numFmtId="172" fontId="0" fillId="0" borderId="1" xfId="0" applyNumberFormat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S367"/>
  <sheetViews>
    <sheetView showGridLines="0" tabSelected="1" zoomScale="50" zoomScaleNormal="50" workbookViewId="0" topLeftCell="A96">
      <selection activeCell="A89" sqref="A89"/>
    </sheetView>
  </sheetViews>
  <sheetFormatPr defaultColWidth="9.77734375" defaultRowHeight="15.75"/>
  <cols>
    <col min="1" max="19" width="6.77734375" style="0" customWidth="1"/>
  </cols>
  <sheetData>
    <row r="1" ht="15.75">
      <c r="A1" t="s">
        <v>0</v>
      </c>
    </row>
    <row r="2" spans="1:17" ht="15.75">
      <c r="A2" t="s">
        <v>1</v>
      </c>
      <c r="E2" t="s">
        <v>24</v>
      </c>
      <c r="K2" t="s">
        <v>25</v>
      </c>
      <c r="Q2" t="s">
        <v>26</v>
      </c>
    </row>
    <row r="3" spans="1:19" ht="15.75">
      <c r="A3" t="s">
        <v>31</v>
      </c>
      <c r="E3" t="s">
        <v>3</v>
      </c>
      <c r="H3" t="s">
        <v>4</v>
      </c>
      <c r="K3" t="s">
        <v>3</v>
      </c>
      <c r="N3" t="s">
        <v>4</v>
      </c>
      <c r="Q3" t="s">
        <v>32</v>
      </c>
      <c r="S3" t="s">
        <v>28</v>
      </c>
    </row>
    <row r="4" spans="1:19" ht="15.75">
      <c r="A4" s="3" t="s">
        <v>5</v>
      </c>
      <c r="B4" s="3"/>
      <c r="C4" s="3"/>
      <c r="D4" s="3"/>
      <c r="E4" s="3" t="s">
        <v>6</v>
      </c>
      <c r="F4" s="3" t="s">
        <v>7</v>
      </c>
      <c r="G4" s="3" t="s">
        <v>8</v>
      </c>
      <c r="H4" s="3" t="s">
        <v>6</v>
      </c>
      <c r="I4" s="3" t="s">
        <v>7</v>
      </c>
      <c r="J4" s="3" t="s">
        <v>8</v>
      </c>
      <c r="K4" s="3" t="s">
        <v>6</v>
      </c>
      <c r="L4" s="3" t="s">
        <v>7</v>
      </c>
      <c r="M4" s="3" t="s">
        <v>8</v>
      </c>
      <c r="N4" s="3" t="s">
        <v>6</v>
      </c>
      <c r="O4" s="3" t="s">
        <v>7</v>
      </c>
      <c r="P4" s="3" t="s">
        <v>8</v>
      </c>
      <c r="Q4" s="3" t="s">
        <v>3</v>
      </c>
      <c r="R4" s="3" t="s">
        <v>4</v>
      </c>
      <c r="S4" s="3"/>
    </row>
    <row r="5" spans="1:10" ht="15.75">
      <c r="A5" t="s">
        <v>9</v>
      </c>
      <c r="D5" t="s">
        <v>10</v>
      </c>
      <c r="E5" s="1">
        <v>40</v>
      </c>
      <c r="F5" s="1">
        <v>38.7</v>
      </c>
      <c r="G5" s="1">
        <v>26</v>
      </c>
      <c r="H5" s="1">
        <v>22</v>
      </c>
      <c r="I5" s="1">
        <v>14.9</v>
      </c>
      <c r="J5" s="1">
        <v>21.9</v>
      </c>
    </row>
    <row r="6" spans="4:10" ht="15.75">
      <c r="D6" t="s">
        <v>11</v>
      </c>
      <c r="E6" s="1">
        <v>0.3</v>
      </c>
      <c r="F6" s="1">
        <v>0.5</v>
      </c>
      <c r="G6" s="1">
        <v>0.3</v>
      </c>
      <c r="H6" s="1">
        <v>0.2</v>
      </c>
      <c r="I6" s="1">
        <v>0.5</v>
      </c>
      <c r="J6" s="1">
        <v>0.5</v>
      </c>
    </row>
    <row r="7" spans="4:16" ht="15.75">
      <c r="D7" t="s">
        <v>12</v>
      </c>
      <c r="K7" s="1">
        <v>13.1</v>
      </c>
      <c r="L7" s="1">
        <v>13.1</v>
      </c>
      <c r="M7" s="1">
        <v>13.1</v>
      </c>
      <c r="N7" s="1">
        <v>13.1</v>
      </c>
      <c r="O7" s="1">
        <v>13.1</v>
      </c>
      <c r="P7" s="1">
        <v>13.1</v>
      </c>
    </row>
    <row r="8" spans="1:19" ht="15.75">
      <c r="A8" s="3" t="s">
        <v>13</v>
      </c>
      <c r="B8" s="3" t="s">
        <v>14</v>
      </c>
      <c r="C8" s="3" t="s">
        <v>15</v>
      </c>
      <c r="D8" s="3" t="s">
        <v>16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spans="1:19" ht="15.75">
      <c r="A9" t="s">
        <v>17</v>
      </c>
      <c r="B9">
        <v>-17</v>
      </c>
      <c r="C9">
        <v>-56</v>
      </c>
      <c r="D9" s="2">
        <v>0.01</v>
      </c>
      <c r="E9" s="1">
        <v>16</v>
      </c>
      <c r="F9" s="1">
        <v>45</v>
      </c>
      <c r="G9" s="1">
        <v>20</v>
      </c>
      <c r="H9" s="1">
        <v>8.7</v>
      </c>
      <c r="I9" s="1">
        <v>24</v>
      </c>
      <c r="J9" s="1">
        <v>28</v>
      </c>
      <c r="K9" s="1">
        <f aca="true" t="shared" si="0" ref="K9:K41">(E9-E$6)/(E$5-E$6)*K$7</f>
        <v>5.180604534005037</v>
      </c>
      <c r="L9" s="1">
        <f aca="true" t="shared" si="1" ref="L9:L41">(F9-F$6)/(F$5-F$6)*L$7</f>
        <v>15.26047120418848</v>
      </c>
      <c r="M9" s="1">
        <f aca="true" t="shared" si="2" ref="M9:M41">(G9-G$6)/(G$5-G$6)*M$7</f>
        <v>10.041634241245134</v>
      </c>
      <c r="N9" s="1">
        <f aca="true" t="shared" si="3" ref="N9:N41">(H9-H$6)/(H$5-H$6)*N$7</f>
        <v>5.1077981651376145</v>
      </c>
      <c r="O9" s="1">
        <f aca="true" t="shared" si="4" ref="O9:O41">(I9-I$6)/(I$5-I$6)*O$7</f>
        <v>21.37847222222222</v>
      </c>
      <c r="P9" s="1">
        <f aca="true" t="shared" si="5" ref="P9:P41">(J9-J$6)/(J$5-J$6)*P$7</f>
        <v>16.83411214953271</v>
      </c>
      <c r="Q9" s="1">
        <f aca="true" t="shared" si="6" ref="Q9:Q41">IF(AVERAGEA(K9:M9)&lt;0,0,AVERAGEA(K9:M9))</f>
        <v>10.16090332647955</v>
      </c>
      <c r="R9" s="1">
        <f aca="true" t="shared" si="7" ref="R9:R41">IF(AVERAGEA(N9:P9)&lt;0,0,AVERAGEA(N9:P9))</f>
        <v>14.440127512297517</v>
      </c>
      <c r="S9" s="1">
        <f aca="true" t="shared" si="8" ref="S9:S41">IF(AVERAGEA(K9:P9)&lt;0,0,AVERAGEA(K9:P9))</f>
        <v>12.300515419388534</v>
      </c>
    </row>
    <row r="10" spans="2:19" ht="15.75">
      <c r="B10">
        <v>-17</v>
      </c>
      <c r="C10">
        <v>-56</v>
      </c>
      <c r="D10" s="2">
        <v>0.3</v>
      </c>
      <c r="E10" s="1">
        <v>45</v>
      </c>
      <c r="F10" s="1">
        <v>39</v>
      </c>
      <c r="G10" s="1">
        <v>40</v>
      </c>
      <c r="H10" s="1">
        <v>9.4</v>
      </c>
      <c r="I10" s="1">
        <v>22</v>
      </c>
      <c r="J10" s="1">
        <v>30</v>
      </c>
      <c r="K10" s="1">
        <f t="shared" si="0"/>
        <v>14.749874055415615</v>
      </c>
      <c r="L10" s="1">
        <f t="shared" si="1"/>
        <v>13.20287958115183</v>
      </c>
      <c r="M10" s="1">
        <f t="shared" si="2"/>
        <v>20.236186770428017</v>
      </c>
      <c r="N10" s="1">
        <f t="shared" si="3"/>
        <v>5.528440366972477</v>
      </c>
      <c r="O10" s="1">
        <f t="shared" si="4"/>
        <v>19.55902777777778</v>
      </c>
      <c r="P10" s="1">
        <f t="shared" si="5"/>
        <v>18.05841121495327</v>
      </c>
      <c r="Q10" s="1">
        <f t="shared" si="6"/>
        <v>16.062980135665153</v>
      </c>
      <c r="R10" s="1">
        <f t="shared" si="7"/>
        <v>14.381959786567842</v>
      </c>
      <c r="S10" s="1">
        <f t="shared" si="8"/>
        <v>15.222469961116495</v>
      </c>
    </row>
    <row r="11" spans="2:19" ht="15.75">
      <c r="B11">
        <v>-17</v>
      </c>
      <c r="C11">
        <v>-56</v>
      </c>
      <c r="D11" s="2">
        <v>0.55</v>
      </c>
      <c r="E11" s="1">
        <v>57</v>
      </c>
      <c r="F11" s="1">
        <v>30</v>
      </c>
      <c r="G11" s="1">
        <v>40</v>
      </c>
      <c r="H11" s="1">
        <v>9.2</v>
      </c>
      <c r="I11" s="1">
        <v>24</v>
      </c>
      <c r="J11" s="1">
        <v>32</v>
      </c>
      <c r="K11" s="1">
        <f t="shared" si="0"/>
        <v>18.709571788413097</v>
      </c>
      <c r="L11" s="1">
        <f t="shared" si="1"/>
        <v>10.116492146596858</v>
      </c>
      <c r="M11" s="1">
        <f t="shared" si="2"/>
        <v>20.236186770428017</v>
      </c>
      <c r="N11" s="1">
        <f t="shared" si="3"/>
        <v>5.408256880733944</v>
      </c>
      <c r="O11" s="1">
        <f t="shared" si="4"/>
        <v>21.37847222222222</v>
      </c>
      <c r="P11" s="1">
        <f t="shared" si="5"/>
        <v>19.282710280373834</v>
      </c>
      <c r="Q11" s="1">
        <f t="shared" si="6"/>
        <v>16.354083568479325</v>
      </c>
      <c r="R11" s="1">
        <f t="shared" si="7"/>
        <v>15.356479794443333</v>
      </c>
      <c r="S11" s="1">
        <f t="shared" si="8"/>
        <v>15.85528168146133</v>
      </c>
    </row>
    <row r="12" spans="2:19" ht="15.75">
      <c r="B12">
        <v>-17</v>
      </c>
      <c r="C12">
        <v>-56</v>
      </c>
      <c r="D12" s="2">
        <v>0.75</v>
      </c>
      <c r="E12" s="1">
        <v>50</v>
      </c>
      <c r="F12" s="1">
        <v>17</v>
      </c>
      <c r="G12" s="1">
        <v>27</v>
      </c>
      <c r="H12" s="1">
        <v>43</v>
      </c>
      <c r="I12" s="1">
        <v>32</v>
      </c>
      <c r="J12" s="1">
        <v>44</v>
      </c>
      <c r="K12" s="1">
        <f t="shared" si="0"/>
        <v>16.399748110831233</v>
      </c>
      <c r="L12" s="1">
        <f t="shared" si="1"/>
        <v>5.6583769633507845</v>
      </c>
      <c r="M12" s="1">
        <f t="shared" si="2"/>
        <v>13.609727626459145</v>
      </c>
      <c r="N12" s="1">
        <f t="shared" si="3"/>
        <v>25.719266055045868</v>
      </c>
      <c r="O12" s="1">
        <f t="shared" si="4"/>
        <v>28.65625</v>
      </c>
      <c r="P12" s="1">
        <f t="shared" si="5"/>
        <v>26.628504672897197</v>
      </c>
      <c r="Q12" s="1">
        <f t="shared" si="6"/>
        <v>11.889284233547054</v>
      </c>
      <c r="R12" s="1">
        <f t="shared" si="7"/>
        <v>27.001340242647686</v>
      </c>
      <c r="S12" s="1">
        <f t="shared" si="8"/>
        <v>19.44531223809737</v>
      </c>
    </row>
    <row r="13" spans="2:19" ht="15.75">
      <c r="B13">
        <v>-17</v>
      </c>
      <c r="C13">
        <v>-56</v>
      </c>
      <c r="D13" s="2">
        <v>1.05</v>
      </c>
      <c r="E13" s="1">
        <v>77</v>
      </c>
      <c r="F13" s="1">
        <v>28</v>
      </c>
      <c r="G13" s="1">
        <v>32</v>
      </c>
      <c r="H13" s="1">
        <v>28</v>
      </c>
      <c r="I13" s="1">
        <v>12</v>
      </c>
      <c r="J13" s="1">
        <v>6.3</v>
      </c>
      <c r="K13" s="1">
        <f t="shared" si="0"/>
        <v>25.309068010075563</v>
      </c>
      <c r="L13" s="1">
        <f t="shared" si="1"/>
        <v>9.430628272251308</v>
      </c>
      <c r="M13" s="1">
        <f t="shared" si="2"/>
        <v>16.158365758754865</v>
      </c>
      <c r="N13" s="1">
        <f t="shared" si="3"/>
        <v>16.70550458715596</v>
      </c>
      <c r="O13" s="1">
        <f t="shared" si="4"/>
        <v>10.461805555555554</v>
      </c>
      <c r="P13" s="1">
        <f t="shared" si="5"/>
        <v>3.5504672897196263</v>
      </c>
      <c r="Q13" s="1">
        <f t="shared" si="6"/>
        <v>16.966020680360582</v>
      </c>
      <c r="R13" s="1">
        <f t="shared" si="7"/>
        <v>10.239259144143714</v>
      </c>
      <c r="S13" s="1">
        <f t="shared" si="8"/>
        <v>13.602639912252146</v>
      </c>
    </row>
    <row r="14" spans="2:19" ht="15.75">
      <c r="B14">
        <v>-17</v>
      </c>
      <c r="C14">
        <v>-56</v>
      </c>
      <c r="D14" s="2">
        <v>1.2</v>
      </c>
      <c r="E14" s="1">
        <v>31</v>
      </c>
      <c r="F14" s="1">
        <v>39</v>
      </c>
      <c r="G14" s="1">
        <v>26</v>
      </c>
      <c r="H14" s="1">
        <v>9.5</v>
      </c>
      <c r="I14" s="1">
        <v>23</v>
      </c>
      <c r="J14" s="1">
        <v>6.1</v>
      </c>
      <c r="K14" s="1">
        <f t="shared" si="0"/>
        <v>10.130226700251887</v>
      </c>
      <c r="L14" s="1">
        <f t="shared" si="1"/>
        <v>13.20287958115183</v>
      </c>
      <c r="M14" s="1">
        <f t="shared" si="2"/>
        <v>13.1</v>
      </c>
      <c r="N14" s="1">
        <f t="shared" si="3"/>
        <v>5.588532110091743</v>
      </c>
      <c r="O14" s="1">
        <f t="shared" si="4"/>
        <v>20.46875</v>
      </c>
      <c r="P14" s="1">
        <f t="shared" si="5"/>
        <v>3.4280373831775695</v>
      </c>
      <c r="Q14" s="1">
        <f t="shared" si="6"/>
        <v>12.144368760467906</v>
      </c>
      <c r="R14" s="1">
        <f t="shared" si="7"/>
        <v>9.828439831089769</v>
      </c>
      <c r="S14" s="1">
        <f t="shared" si="8"/>
        <v>10.986404295778838</v>
      </c>
    </row>
    <row r="15" spans="2:19" ht="15.75">
      <c r="B15">
        <v>-17</v>
      </c>
      <c r="C15">
        <v>-56</v>
      </c>
      <c r="D15" s="2">
        <v>1.55</v>
      </c>
      <c r="E15" s="1">
        <v>23</v>
      </c>
      <c r="F15" s="1">
        <v>15</v>
      </c>
      <c r="G15" s="1">
        <v>18</v>
      </c>
      <c r="H15" s="1">
        <v>7.8</v>
      </c>
      <c r="I15" s="1">
        <v>21</v>
      </c>
      <c r="J15" s="1">
        <v>6.7</v>
      </c>
      <c r="K15" s="1">
        <f t="shared" si="0"/>
        <v>7.4904282115869005</v>
      </c>
      <c r="L15" s="1">
        <f t="shared" si="1"/>
        <v>4.972513089005235</v>
      </c>
      <c r="M15" s="1">
        <f t="shared" si="2"/>
        <v>9.022178988326848</v>
      </c>
      <c r="N15" s="1">
        <f t="shared" si="3"/>
        <v>4.56697247706422</v>
      </c>
      <c r="O15" s="1">
        <f t="shared" si="4"/>
        <v>18.649305555555557</v>
      </c>
      <c r="P15" s="1">
        <f t="shared" si="5"/>
        <v>3.7953271028037388</v>
      </c>
      <c r="Q15" s="1">
        <f t="shared" si="6"/>
        <v>7.161706762972995</v>
      </c>
      <c r="R15" s="1">
        <f t="shared" si="7"/>
        <v>9.003868378474506</v>
      </c>
      <c r="S15" s="1">
        <f t="shared" si="8"/>
        <v>8.08278757072375</v>
      </c>
    </row>
    <row r="16" spans="2:19" ht="15.75">
      <c r="B16">
        <v>-17</v>
      </c>
      <c r="C16">
        <v>-56</v>
      </c>
      <c r="D16" s="2">
        <v>1.85</v>
      </c>
      <c r="E16" s="1">
        <v>1.3</v>
      </c>
      <c r="F16" s="1">
        <v>0.8</v>
      </c>
      <c r="G16" s="1">
        <v>0.8</v>
      </c>
      <c r="H16" s="1">
        <v>0.8</v>
      </c>
      <c r="I16" s="1">
        <v>0.2</v>
      </c>
      <c r="J16" s="1">
        <v>-0.1</v>
      </c>
      <c r="K16" s="1">
        <f t="shared" si="0"/>
        <v>0.3299748110831234</v>
      </c>
      <c r="L16" s="1">
        <f t="shared" si="1"/>
        <v>0.10287958115183247</v>
      </c>
      <c r="M16" s="1">
        <f t="shared" si="2"/>
        <v>0.25486381322957197</v>
      </c>
      <c r="N16" s="1">
        <f t="shared" si="3"/>
        <v>0.3605504587155963</v>
      </c>
      <c r="O16" s="1">
        <f t="shared" si="4"/>
        <v>-0.27291666666666664</v>
      </c>
      <c r="P16" s="1">
        <f t="shared" si="5"/>
        <v>-0.3672897196261682</v>
      </c>
      <c r="Q16" s="1">
        <f t="shared" si="6"/>
        <v>0.2292394018215093</v>
      </c>
      <c r="R16" s="1">
        <f t="shared" si="7"/>
        <v>0</v>
      </c>
      <c r="S16" s="1">
        <f t="shared" si="8"/>
        <v>0.06801037964788155</v>
      </c>
    </row>
    <row r="17" spans="2:19" ht="15.75">
      <c r="B17">
        <v>-17</v>
      </c>
      <c r="C17">
        <v>-56</v>
      </c>
      <c r="D17" s="2">
        <v>2.05</v>
      </c>
      <c r="E17" s="1">
        <v>1</v>
      </c>
      <c r="F17" s="1">
        <v>0.9</v>
      </c>
      <c r="G17" s="1">
        <v>6.6</v>
      </c>
      <c r="H17" s="1">
        <v>1.4</v>
      </c>
      <c r="I17" s="1">
        <v>2.3</v>
      </c>
      <c r="J17" s="1">
        <v>0.3</v>
      </c>
      <c r="K17" s="1">
        <f t="shared" si="0"/>
        <v>0.23098236775818634</v>
      </c>
      <c r="L17" s="1">
        <f t="shared" si="1"/>
        <v>0.13717277486910995</v>
      </c>
      <c r="M17" s="1">
        <f t="shared" si="2"/>
        <v>3.2112840466926067</v>
      </c>
      <c r="N17" s="1">
        <f t="shared" si="3"/>
        <v>0.7211009174311926</v>
      </c>
      <c r="O17" s="1">
        <f t="shared" si="4"/>
        <v>1.6374999999999997</v>
      </c>
      <c r="P17" s="1">
        <f t="shared" si="5"/>
        <v>-0.12242990654205609</v>
      </c>
      <c r="Q17" s="1">
        <f t="shared" si="6"/>
        <v>1.1931463964399678</v>
      </c>
      <c r="R17" s="1">
        <f t="shared" si="7"/>
        <v>0.7453903369630455</v>
      </c>
      <c r="S17" s="1">
        <f t="shared" si="8"/>
        <v>0.9692683667015066</v>
      </c>
    </row>
    <row r="18" spans="2:19" ht="15.75">
      <c r="B18">
        <v>-17</v>
      </c>
      <c r="C18">
        <v>-56</v>
      </c>
      <c r="D18" s="2">
        <v>2.15</v>
      </c>
      <c r="E18" s="1">
        <v>1</v>
      </c>
      <c r="F18" s="1">
        <v>0.7</v>
      </c>
      <c r="G18" s="1">
        <v>0.9</v>
      </c>
      <c r="H18" s="1">
        <v>0.9</v>
      </c>
      <c r="I18" s="1">
        <v>0.3</v>
      </c>
      <c r="J18" s="1">
        <v>-0.1</v>
      </c>
      <c r="K18" s="1">
        <f t="shared" si="0"/>
        <v>0.23098236775818634</v>
      </c>
      <c r="L18" s="1">
        <f t="shared" si="1"/>
        <v>0.06858638743455496</v>
      </c>
      <c r="M18" s="1">
        <f t="shared" si="2"/>
        <v>0.3058365758754864</v>
      </c>
      <c r="N18" s="1">
        <f t="shared" si="3"/>
        <v>0.4206422018348623</v>
      </c>
      <c r="O18" s="1">
        <f t="shared" si="4"/>
        <v>-0.18194444444444446</v>
      </c>
      <c r="P18" s="1">
        <f t="shared" si="5"/>
        <v>-0.3672897196261682</v>
      </c>
      <c r="Q18" s="1">
        <f t="shared" si="6"/>
        <v>0.20180177702274257</v>
      </c>
      <c r="R18" s="1">
        <f t="shared" si="7"/>
        <v>0</v>
      </c>
      <c r="S18" s="1">
        <f t="shared" si="8"/>
        <v>0.0794688948054129</v>
      </c>
    </row>
    <row r="19" spans="1:19" ht="15.75">
      <c r="A19" t="s">
        <v>18</v>
      </c>
      <c r="B19">
        <v>-1</v>
      </c>
      <c r="C19">
        <v>-56</v>
      </c>
      <c r="D19" s="2">
        <v>0.01</v>
      </c>
      <c r="E19" s="1">
        <v>26</v>
      </c>
      <c r="F19" s="1">
        <v>82</v>
      </c>
      <c r="G19" s="1">
        <v>14.4</v>
      </c>
      <c r="H19" s="1">
        <v>24</v>
      </c>
      <c r="I19" s="1">
        <v>29</v>
      </c>
      <c r="J19" s="1">
        <v>10.4</v>
      </c>
      <c r="K19" s="1">
        <f t="shared" si="0"/>
        <v>8.480352644836271</v>
      </c>
      <c r="L19" s="1">
        <f t="shared" si="1"/>
        <v>27.94895287958115</v>
      </c>
      <c r="M19" s="1">
        <f t="shared" si="2"/>
        <v>7.18715953307393</v>
      </c>
      <c r="N19" s="1">
        <f t="shared" si="3"/>
        <v>14.30183486238532</v>
      </c>
      <c r="O19" s="1">
        <f t="shared" si="4"/>
        <v>25.927083333333332</v>
      </c>
      <c r="P19" s="1">
        <f t="shared" si="5"/>
        <v>6.060280373831776</v>
      </c>
      <c r="Q19" s="1">
        <f t="shared" si="6"/>
        <v>14.53882168583045</v>
      </c>
      <c r="R19" s="1">
        <f t="shared" si="7"/>
        <v>15.429732856516807</v>
      </c>
      <c r="S19" s="1">
        <f t="shared" si="8"/>
        <v>14.98427727117363</v>
      </c>
    </row>
    <row r="20" spans="2:19" ht="15.75">
      <c r="B20">
        <v>-1</v>
      </c>
      <c r="C20">
        <v>-56</v>
      </c>
      <c r="D20" s="2">
        <v>0.25</v>
      </c>
      <c r="E20" s="1">
        <v>45</v>
      </c>
      <c r="F20" s="1">
        <v>36</v>
      </c>
      <c r="G20" s="1">
        <v>40</v>
      </c>
      <c r="H20" s="1">
        <v>25</v>
      </c>
      <c r="I20" s="1">
        <v>16</v>
      </c>
      <c r="J20" s="1">
        <v>4</v>
      </c>
      <c r="K20" s="1">
        <f t="shared" si="0"/>
        <v>14.749874055415615</v>
      </c>
      <c r="L20" s="1">
        <f t="shared" si="1"/>
        <v>12.174083769633507</v>
      </c>
      <c r="M20" s="1">
        <f t="shared" si="2"/>
        <v>20.236186770428017</v>
      </c>
      <c r="N20" s="1">
        <f t="shared" si="3"/>
        <v>14.902752293577983</v>
      </c>
      <c r="O20" s="1">
        <f t="shared" si="4"/>
        <v>14.100694444444443</v>
      </c>
      <c r="P20" s="1">
        <f t="shared" si="5"/>
        <v>2.1425233644859816</v>
      </c>
      <c r="Q20" s="1">
        <f t="shared" si="6"/>
        <v>15.720048198492378</v>
      </c>
      <c r="R20" s="1">
        <f t="shared" si="7"/>
        <v>10.381990034169469</v>
      </c>
      <c r="S20" s="1">
        <f t="shared" si="8"/>
        <v>13.051019116330925</v>
      </c>
    </row>
    <row r="21" spans="2:19" ht="15.75">
      <c r="B21">
        <v>-1</v>
      </c>
      <c r="C21">
        <v>-56</v>
      </c>
      <c r="D21" s="2">
        <v>0.55</v>
      </c>
      <c r="E21" s="1">
        <v>78</v>
      </c>
      <c r="F21" s="1">
        <v>50</v>
      </c>
      <c r="G21" s="1">
        <v>54</v>
      </c>
      <c r="H21" s="1">
        <v>29</v>
      </c>
      <c r="I21" s="1">
        <v>2.3</v>
      </c>
      <c r="J21" s="1">
        <v>1.1</v>
      </c>
      <c r="K21" s="1">
        <f t="shared" si="0"/>
        <v>25.63904282115869</v>
      </c>
      <c r="L21" s="1">
        <f t="shared" si="1"/>
        <v>16.975130890052355</v>
      </c>
      <c r="M21" s="1">
        <f t="shared" si="2"/>
        <v>27.37237354085603</v>
      </c>
      <c r="N21" s="1">
        <f t="shared" si="3"/>
        <v>17.306422018348623</v>
      </c>
      <c r="O21" s="1">
        <f t="shared" si="4"/>
        <v>1.6374999999999997</v>
      </c>
      <c r="P21" s="1">
        <f t="shared" si="5"/>
        <v>0.3672897196261683</v>
      </c>
      <c r="Q21" s="1">
        <f t="shared" si="6"/>
        <v>23.328849084022362</v>
      </c>
      <c r="R21" s="1">
        <f t="shared" si="7"/>
        <v>6.4370705793249305</v>
      </c>
      <c r="S21" s="1">
        <f t="shared" si="8"/>
        <v>14.882959831673647</v>
      </c>
    </row>
    <row r="22" spans="2:19" ht="15.75">
      <c r="B22">
        <v>-1</v>
      </c>
      <c r="C22">
        <v>-56</v>
      </c>
      <c r="D22" s="2">
        <v>0.75</v>
      </c>
      <c r="E22" s="1">
        <v>63</v>
      </c>
      <c r="F22" s="1">
        <v>50</v>
      </c>
      <c r="G22" s="1">
        <v>57</v>
      </c>
      <c r="H22" s="1">
        <v>10.5</v>
      </c>
      <c r="I22" s="1">
        <v>2.4</v>
      </c>
      <c r="J22" s="1">
        <v>0.5</v>
      </c>
      <c r="K22" s="1">
        <f t="shared" si="0"/>
        <v>20.68942065491184</v>
      </c>
      <c r="L22" s="1">
        <f t="shared" si="1"/>
        <v>16.975130890052355</v>
      </c>
      <c r="M22" s="1">
        <f t="shared" si="2"/>
        <v>28.901556420233465</v>
      </c>
      <c r="N22" s="1">
        <f t="shared" si="3"/>
        <v>6.189449541284404</v>
      </c>
      <c r="O22" s="1">
        <f t="shared" si="4"/>
        <v>1.7284722222222222</v>
      </c>
      <c r="P22" s="1">
        <f t="shared" si="5"/>
        <v>0</v>
      </c>
      <c r="Q22" s="1">
        <f t="shared" si="6"/>
        <v>22.188702655065885</v>
      </c>
      <c r="R22" s="1">
        <f t="shared" si="7"/>
        <v>2.6393072545022087</v>
      </c>
      <c r="S22" s="1">
        <f t="shared" si="8"/>
        <v>12.414004954784048</v>
      </c>
    </row>
    <row r="23" spans="2:19" ht="15.75">
      <c r="B23">
        <v>-1</v>
      </c>
      <c r="C23">
        <v>-56</v>
      </c>
      <c r="D23" s="2">
        <v>0.95</v>
      </c>
      <c r="E23" s="1">
        <v>43</v>
      </c>
      <c r="F23" s="1">
        <v>102</v>
      </c>
      <c r="G23" s="1">
        <v>49</v>
      </c>
      <c r="H23" s="1">
        <v>7.4</v>
      </c>
      <c r="I23" s="1">
        <v>1.6</v>
      </c>
      <c r="J23" s="1">
        <v>0.4</v>
      </c>
      <c r="K23" s="1">
        <f t="shared" si="0"/>
        <v>14.089924433249369</v>
      </c>
      <c r="L23" s="1">
        <f t="shared" si="1"/>
        <v>34.80759162303664</v>
      </c>
      <c r="M23" s="1">
        <f t="shared" si="2"/>
        <v>24.823735408560314</v>
      </c>
      <c r="N23" s="1">
        <f t="shared" si="3"/>
        <v>4.326605504587156</v>
      </c>
      <c r="O23" s="1">
        <f t="shared" si="4"/>
        <v>1.0006944444444446</v>
      </c>
      <c r="P23" s="1">
        <f t="shared" si="5"/>
        <v>-0.06121495327102803</v>
      </c>
      <c r="Q23" s="1">
        <f t="shared" si="6"/>
        <v>24.573750488282105</v>
      </c>
      <c r="R23" s="1">
        <f t="shared" si="7"/>
        <v>1.755361665253524</v>
      </c>
      <c r="S23" s="1">
        <f t="shared" si="8"/>
        <v>13.164556076767814</v>
      </c>
    </row>
    <row r="24" spans="2:19" ht="15.75">
      <c r="B24">
        <v>-1</v>
      </c>
      <c r="C24">
        <v>-56</v>
      </c>
      <c r="D24" s="2">
        <v>1.25</v>
      </c>
      <c r="E24" s="1">
        <v>17</v>
      </c>
      <c r="F24" s="1">
        <v>49</v>
      </c>
      <c r="G24" s="1">
        <v>29</v>
      </c>
      <c r="H24" s="1">
        <v>4.2</v>
      </c>
      <c r="I24" s="1">
        <v>1.3</v>
      </c>
      <c r="J24" s="1">
        <v>0.6</v>
      </c>
      <c r="K24" s="1">
        <f t="shared" si="0"/>
        <v>5.510579345088161</v>
      </c>
      <c r="L24" s="1">
        <f t="shared" si="1"/>
        <v>16.63219895287958</v>
      </c>
      <c r="M24" s="1">
        <f t="shared" si="2"/>
        <v>14.629182879377431</v>
      </c>
      <c r="N24" s="1">
        <f t="shared" si="3"/>
        <v>2.403669724770642</v>
      </c>
      <c r="O24" s="1">
        <f t="shared" si="4"/>
        <v>0.7277777777777779</v>
      </c>
      <c r="P24" s="1">
        <f t="shared" si="5"/>
        <v>0.06121495327102803</v>
      </c>
      <c r="Q24" s="1">
        <f t="shared" si="6"/>
        <v>12.257320392448392</v>
      </c>
      <c r="R24" s="1">
        <f t="shared" si="7"/>
        <v>1.0642208186064825</v>
      </c>
      <c r="S24" s="1">
        <f t="shared" si="8"/>
        <v>6.660770605527438</v>
      </c>
    </row>
    <row r="25" spans="2:19" ht="15.75">
      <c r="B25">
        <v>-1</v>
      </c>
      <c r="C25">
        <v>-56</v>
      </c>
      <c r="D25" s="2">
        <v>1.45</v>
      </c>
      <c r="E25" s="1">
        <v>22</v>
      </c>
      <c r="F25" s="1">
        <v>17</v>
      </c>
      <c r="G25" s="1">
        <v>29</v>
      </c>
      <c r="H25" s="1">
        <v>17</v>
      </c>
      <c r="I25" s="1">
        <v>8</v>
      </c>
      <c r="J25" s="1">
        <v>2.3</v>
      </c>
      <c r="K25" s="1">
        <f t="shared" si="0"/>
        <v>7.160453400503777</v>
      </c>
      <c r="L25" s="1">
        <f t="shared" si="1"/>
        <v>5.6583769633507845</v>
      </c>
      <c r="M25" s="1">
        <f t="shared" si="2"/>
        <v>14.629182879377431</v>
      </c>
      <c r="N25" s="1">
        <f t="shared" si="3"/>
        <v>10.095412844036698</v>
      </c>
      <c r="O25" s="1">
        <f t="shared" si="4"/>
        <v>6.822916666666667</v>
      </c>
      <c r="P25" s="1">
        <f t="shared" si="5"/>
        <v>1.1018691588785046</v>
      </c>
      <c r="Q25" s="1">
        <f t="shared" si="6"/>
        <v>9.149337747743997</v>
      </c>
      <c r="R25" s="1">
        <f t="shared" si="7"/>
        <v>6.006732889860623</v>
      </c>
      <c r="S25" s="1">
        <f t="shared" si="8"/>
        <v>7.578035318802311</v>
      </c>
    </row>
    <row r="26" spans="2:19" ht="15.75">
      <c r="B26">
        <v>-1</v>
      </c>
      <c r="C26">
        <v>-56</v>
      </c>
      <c r="D26" s="2">
        <v>1.8</v>
      </c>
      <c r="E26" s="1">
        <v>1.6</v>
      </c>
      <c r="F26" s="1">
        <v>1.1</v>
      </c>
      <c r="G26" s="1">
        <v>1.3</v>
      </c>
      <c r="H26" s="1">
        <v>1</v>
      </c>
      <c r="I26" s="1">
        <v>0.3</v>
      </c>
      <c r="J26" s="1">
        <v>-0.2</v>
      </c>
      <c r="K26" s="1">
        <f t="shared" si="0"/>
        <v>0.42896725440806044</v>
      </c>
      <c r="L26" s="1">
        <f t="shared" si="1"/>
        <v>0.20575916230366495</v>
      </c>
      <c r="M26" s="1">
        <f t="shared" si="2"/>
        <v>0.5097276264591439</v>
      </c>
      <c r="N26" s="1">
        <f t="shared" si="3"/>
        <v>0.48073394495412847</v>
      </c>
      <c r="O26" s="1">
        <f t="shared" si="4"/>
        <v>-0.18194444444444446</v>
      </c>
      <c r="P26" s="1">
        <f t="shared" si="5"/>
        <v>-0.4285046728971962</v>
      </c>
      <c r="Q26" s="1">
        <f t="shared" si="6"/>
        <v>0.3814846810569564</v>
      </c>
      <c r="R26" s="1">
        <f t="shared" si="7"/>
        <v>0</v>
      </c>
      <c r="S26" s="1">
        <f t="shared" si="8"/>
        <v>0.1691231451305595</v>
      </c>
    </row>
    <row r="27" spans="2:19" ht="15.75">
      <c r="B27">
        <v>-1</v>
      </c>
      <c r="C27">
        <v>-56</v>
      </c>
      <c r="D27" s="2">
        <v>2.1</v>
      </c>
      <c r="E27" s="1">
        <v>0.9</v>
      </c>
      <c r="F27" s="1">
        <v>0.7</v>
      </c>
      <c r="G27" s="1">
        <v>5.2</v>
      </c>
      <c r="H27" s="1">
        <v>0.9</v>
      </c>
      <c r="I27" s="1">
        <v>0.2</v>
      </c>
      <c r="J27" s="1">
        <v>-0.2</v>
      </c>
      <c r="K27" s="1">
        <f t="shared" si="0"/>
        <v>0.19798488664987407</v>
      </c>
      <c r="L27" s="1">
        <f t="shared" si="1"/>
        <v>0.06858638743455496</v>
      </c>
      <c r="M27" s="1">
        <f t="shared" si="2"/>
        <v>2.4976653696498055</v>
      </c>
      <c r="N27" s="1">
        <f t="shared" si="3"/>
        <v>0.4206422018348623</v>
      </c>
      <c r="O27" s="1">
        <f t="shared" si="4"/>
        <v>-0.27291666666666664</v>
      </c>
      <c r="P27" s="1">
        <f t="shared" si="5"/>
        <v>-0.4285046728971962</v>
      </c>
      <c r="Q27" s="1">
        <f t="shared" si="6"/>
        <v>0.9214122145780781</v>
      </c>
      <c r="R27" s="1">
        <f t="shared" si="7"/>
        <v>0</v>
      </c>
      <c r="S27" s="1">
        <f t="shared" si="8"/>
        <v>0.4139095843342056</v>
      </c>
    </row>
    <row r="28" spans="1:19" ht="15.75">
      <c r="A28" t="s">
        <v>19</v>
      </c>
      <c r="B28">
        <v>-1</v>
      </c>
      <c r="C28">
        <v>-32</v>
      </c>
      <c r="D28" s="2">
        <v>0.01</v>
      </c>
      <c r="E28" s="1">
        <v>70</v>
      </c>
      <c r="F28" s="1">
        <v>30</v>
      </c>
      <c r="G28" s="1">
        <v>26</v>
      </c>
      <c r="H28" s="1">
        <v>30</v>
      </c>
      <c r="I28" s="1">
        <v>9</v>
      </c>
      <c r="J28" s="1">
        <v>20</v>
      </c>
      <c r="K28" s="1">
        <f t="shared" si="0"/>
        <v>22.9992443324937</v>
      </c>
      <c r="L28" s="1">
        <f t="shared" si="1"/>
        <v>10.116492146596858</v>
      </c>
      <c r="M28" s="1">
        <f t="shared" si="2"/>
        <v>13.1</v>
      </c>
      <c r="N28" s="1">
        <f t="shared" si="3"/>
        <v>17.907339449541283</v>
      </c>
      <c r="O28" s="1">
        <f t="shared" si="4"/>
        <v>7.732638888888889</v>
      </c>
      <c r="P28" s="1">
        <f t="shared" si="5"/>
        <v>11.936915887850468</v>
      </c>
      <c r="Q28" s="1">
        <f t="shared" si="6"/>
        <v>15.405245493030186</v>
      </c>
      <c r="R28" s="1">
        <f t="shared" si="7"/>
        <v>12.525631408760214</v>
      </c>
      <c r="S28" s="1">
        <f t="shared" si="8"/>
        <v>13.965438450895197</v>
      </c>
    </row>
    <row r="29" spans="2:19" ht="15.75">
      <c r="B29">
        <v>-1</v>
      </c>
      <c r="C29">
        <v>-32</v>
      </c>
      <c r="D29" s="2">
        <v>0.25</v>
      </c>
      <c r="E29" s="1">
        <v>18</v>
      </c>
      <c r="F29" s="1">
        <v>27</v>
      </c>
      <c r="G29" s="1">
        <v>11</v>
      </c>
      <c r="H29" s="1">
        <v>40</v>
      </c>
      <c r="I29" s="1">
        <v>26</v>
      </c>
      <c r="J29" s="1">
        <v>24</v>
      </c>
      <c r="K29" s="1">
        <f t="shared" si="0"/>
        <v>5.840554156171284</v>
      </c>
      <c r="L29" s="1">
        <f t="shared" si="1"/>
        <v>9.087696335078533</v>
      </c>
      <c r="M29" s="1">
        <f t="shared" si="2"/>
        <v>5.45408560311284</v>
      </c>
      <c r="N29" s="1">
        <f t="shared" si="3"/>
        <v>23.916513761467886</v>
      </c>
      <c r="O29" s="1">
        <f t="shared" si="4"/>
        <v>23.197916666666664</v>
      </c>
      <c r="P29" s="1">
        <f t="shared" si="5"/>
        <v>14.38551401869159</v>
      </c>
      <c r="Q29" s="1">
        <f t="shared" si="6"/>
        <v>6.794112031454219</v>
      </c>
      <c r="R29" s="1">
        <f t="shared" si="7"/>
        <v>20.49998148227538</v>
      </c>
      <c r="S29" s="1">
        <f t="shared" si="8"/>
        <v>13.647046756864802</v>
      </c>
    </row>
    <row r="30" spans="2:19" ht="15.75">
      <c r="B30">
        <v>-1</v>
      </c>
      <c r="C30">
        <v>-32</v>
      </c>
      <c r="D30" s="2">
        <v>0.5</v>
      </c>
      <c r="E30" s="1">
        <v>40</v>
      </c>
      <c r="F30" s="1">
        <v>26</v>
      </c>
      <c r="G30" s="1">
        <v>7.2</v>
      </c>
      <c r="H30" s="1">
        <v>22</v>
      </c>
      <c r="I30" s="1">
        <v>11</v>
      </c>
      <c r="J30" s="1">
        <v>9.1</v>
      </c>
      <c r="K30" s="1">
        <f t="shared" si="0"/>
        <v>13.1</v>
      </c>
      <c r="L30" s="1">
        <f t="shared" si="1"/>
        <v>8.744764397905758</v>
      </c>
      <c r="M30" s="1">
        <f t="shared" si="2"/>
        <v>3.5171206225680938</v>
      </c>
      <c r="N30" s="1">
        <f t="shared" si="3"/>
        <v>13.1</v>
      </c>
      <c r="O30" s="1">
        <f t="shared" si="4"/>
        <v>9.552083333333332</v>
      </c>
      <c r="P30" s="1">
        <f t="shared" si="5"/>
        <v>5.264485981308411</v>
      </c>
      <c r="Q30" s="1">
        <f t="shared" si="6"/>
        <v>8.453961673491284</v>
      </c>
      <c r="R30" s="1">
        <f t="shared" si="7"/>
        <v>9.30552310488058</v>
      </c>
      <c r="S30" s="1">
        <f t="shared" si="8"/>
        <v>8.879742389185934</v>
      </c>
    </row>
    <row r="31" spans="2:19" ht="15.75">
      <c r="B31">
        <v>-1</v>
      </c>
      <c r="C31">
        <v>-32</v>
      </c>
      <c r="D31" s="2">
        <v>0.85</v>
      </c>
      <c r="E31" s="1">
        <v>50</v>
      </c>
      <c r="F31" s="1">
        <v>15</v>
      </c>
      <c r="G31" s="1">
        <v>5</v>
      </c>
      <c r="H31" s="1">
        <v>7.3</v>
      </c>
      <c r="I31" s="1">
        <v>3.6</v>
      </c>
      <c r="J31" s="1">
        <v>37</v>
      </c>
      <c r="K31" s="1">
        <f t="shared" si="0"/>
        <v>16.399748110831233</v>
      </c>
      <c r="L31" s="1">
        <f t="shared" si="1"/>
        <v>4.972513089005235</v>
      </c>
      <c r="M31" s="1">
        <f t="shared" si="2"/>
        <v>2.395719844357977</v>
      </c>
      <c r="N31" s="1">
        <f t="shared" si="3"/>
        <v>4.266513761467889</v>
      </c>
      <c r="O31" s="1">
        <f t="shared" si="4"/>
        <v>2.820138888888889</v>
      </c>
      <c r="P31" s="1">
        <f t="shared" si="5"/>
        <v>22.343457943925234</v>
      </c>
      <c r="Q31" s="1">
        <f t="shared" si="6"/>
        <v>7.922660348064816</v>
      </c>
      <c r="R31" s="1">
        <f t="shared" si="7"/>
        <v>9.81003686476067</v>
      </c>
      <c r="S31" s="1">
        <f t="shared" si="8"/>
        <v>8.866348606412743</v>
      </c>
    </row>
    <row r="32" spans="2:19" ht="15.75">
      <c r="B32">
        <v>-1</v>
      </c>
      <c r="C32">
        <v>-32</v>
      </c>
      <c r="D32" s="2">
        <v>1.05</v>
      </c>
      <c r="E32" s="1">
        <v>11.3</v>
      </c>
      <c r="F32" s="1">
        <v>7.2</v>
      </c>
      <c r="G32" s="1">
        <v>2</v>
      </c>
      <c r="H32" s="1">
        <v>2</v>
      </c>
      <c r="I32" s="1">
        <v>0.6</v>
      </c>
      <c r="J32" s="1">
        <v>0.1</v>
      </c>
      <c r="K32" s="1">
        <f t="shared" si="0"/>
        <v>3.629722921914357</v>
      </c>
      <c r="L32" s="1">
        <f t="shared" si="1"/>
        <v>2.2976439790575913</v>
      </c>
      <c r="M32" s="1">
        <f t="shared" si="2"/>
        <v>0.8665369649805448</v>
      </c>
      <c r="N32" s="1">
        <f t="shared" si="3"/>
        <v>1.081651376146789</v>
      </c>
      <c r="O32" s="1">
        <f t="shared" si="4"/>
        <v>0.09097222222222219</v>
      </c>
      <c r="P32" s="1">
        <f t="shared" si="5"/>
        <v>-0.24485981308411217</v>
      </c>
      <c r="Q32" s="1">
        <f t="shared" si="6"/>
        <v>2.2646346219841647</v>
      </c>
      <c r="R32" s="1">
        <f t="shared" si="7"/>
        <v>0.30925459509496633</v>
      </c>
      <c r="S32" s="1">
        <f t="shared" si="8"/>
        <v>1.2869446085395655</v>
      </c>
    </row>
    <row r="33" spans="2:19" ht="15.75">
      <c r="B33">
        <v>-1</v>
      </c>
      <c r="C33">
        <v>-32</v>
      </c>
      <c r="D33" s="2">
        <v>1.35</v>
      </c>
      <c r="E33" s="1">
        <v>0.8</v>
      </c>
      <c r="F33" s="1">
        <v>0.5</v>
      </c>
      <c r="G33" s="1">
        <v>0.7</v>
      </c>
      <c r="H33" s="1">
        <v>1</v>
      </c>
      <c r="I33" s="1">
        <v>0.3</v>
      </c>
      <c r="J33" s="1">
        <v>-0.2</v>
      </c>
      <c r="K33" s="1">
        <f t="shared" si="0"/>
        <v>0.1649874055415617</v>
      </c>
      <c r="L33" s="1">
        <f t="shared" si="1"/>
        <v>0</v>
      </c>
      <c r="M33" s="1">
        <f t="shared" si="2"/>
        <v>0.20389105058365756</v>
      </c>
      <c r="N33" s="1">
        <f t="shared" si="3"/>
        <v>0.48073394495412847</v>
      </c>
      <c r="O33" s="1">
        <f t="shared" si="4"/>
        <v>-0.18194444444444446</v>
      </c>
      <c r="P33" s="1">
        <f t="shared" si="5"/>
        <v>-0.4285046728971962</v>
      </c>
      <c r="Q33" s="1">
        <f t="shared" si="6"/>
        <v>0.12295948537507308</v>
      </c>
      <c r="R33" s="1">
        <f t="shared" si="7"/>
        <v>0</v>
      </c>
      <c r="S33" s="1">
        <f t="shared" si="8"/>
        <v>0.039860547289617854</v>
      </c>
    </row>
    <row r="34" spans="2:19" ht="15.75">
      <c r="B34">
        <v>-1</v>
      </c>
      <c r="C34">
        <v>-32</v>
      </c>
      <c r="D34" s="2">
        <v>1.55</v>
      </c>
      <c r="E34" s="1">
        <v>1.3</v>
      </c>
      <c r="F34" s="1">
        <v>0.9</v>
      </c>
      <c r="G34" s="1">
        <v>1.1</v>
      </c>
      <c r="H34" s="1">
        <v>1.2</v>
      </c>
      <c r="I34" s="1">
        <v>0.3</v>
      </c>
      <c r="J34" s="1">
        <v>-0.2</v>
      </c>
      <c r="K34" s="1">
        <f t="shared" si="0"/>
        <v>0.3299748110831234</v>
      </c>
      <c r="L34" s="1">
        <f t="shared" si="1"/>
        <v>0.13717277486910995</v>
      </c>
      <c r="M34" s="1">
        <f t="shared" si="2"/>
        <v>0.4077821011673152</v>
      </c>
      <c r="N34" s="1">
        <f t="shared" si="3"/>
        <v>0.6009174311926605</v>
      </c>
      <c r="O34" s="1">
        <f t="shared" si="4"/>
        <v>-0.18194444444444446</v>
      </c>
      <c r="P34" s="1">
        <f t="shared" si="5"/>
        <v>-0.4285046728971962</v>
      </c>
      <c r="Q34" s="1">
        <f t="shared" si="6"/>
        <v>0.2916432290398495</v>
      </c>
      <c r="R34" s="1">
        <f t="shared" si="7"/>
        <v>0</v>
      </c>
      <c r="S34" s="1">
        <f t="shared" si="8"/>
        <v>0.1442330001617614</v>
      </c>
    </row>
    <row r="35" spans="1:19" ht="15.75">
      <c r="A35" t="s">
        <v>20</v>
      </c>
      <c r="B35">
        <v>-17</v>
      </c>
      <c r="C35">
        <v>-32</v>
      </c>
      <c r="D35" s="2">
        <v>0.01</v>
      </c>
      <c r="E35" s="1">
        <v>50</v>
      </c>
      <c r="F35" s="1">
        <v>43</v>
      </c>
      <c r="G35" s="1">
        <v>28</v>
      </c>
      <c r="H35" s="1">
        <v>17.5</v>
      </c>
      <c r="I35" s="1">
        <v>35</v>
      </c>
      <c r="J35" s="1">
        <v>48</v>
      </c>
      <c r="K35" s="1">
        <f t="shared" si="0"/>
        <v>16.399748110831233</v>
      </c>
      <c r="L35" s="1">
        <f t="shared" si="1"/>
        <v>14.57460732984293</v>
      </c>
      <c r="M35" s="1">
        <f t="shared" si="2"/>
        <v>14.119455252918288</v>
      </c>
      <c r="N35" s="1">
        <f t="shared" si="3"/>
        <v>10.395871559633028</v>
      </c>
      <c r="O35" s="1">
        <f t="shared" si="4"/>
        <v>31.385416666666668</v>
      </c>
      <c r="P35" s="1">
        <f t="shared" si="5"/>
        <v>29.07710280373832</v>
      </c>
      <c r="Q35" s="1">
        <f t="shared" si="6"/>
        <v>15.031270231197484</v>
      </c>
      <c r="R35" s="1">
        <f t="shared" si="7"/>
        <v>23.619463676679334</v>
      </c>
      <c r="S35" s="1">
        <f t="shared" si="8"/>
        <v>19.325366953938413</v>
      </c>
    </row>
    <row r="36" spans="2:19" ht="15.75">
      <c r="B36">
        <v>-17</v>
      </c>
      <c r="C36">
        <v>-32</v>
      </c>
      <c r="D36" s="2">
        <v>0.3</v>
      </c>
      <c r="E36" s="1">
        <v>15</v>
      </c>
      <c r="F36" s="1">
        <v>60</v>
      </c>
      <c r="G36" s="1">
        <v>16.7</v>
      </c>
      <c r="H36" s="1">
        <v>21</v>
      </c>
      <c r="I36" s="1">
        <v>52</v>
      </c>
      <c r="J36" s="1">
        <v>14</v>
      </c>
      <c r="K36" s="1">
        <f t="shared" si="0"/>
        <v>4.850629722921913</v>
      </c>
      <c r="L36" s="1">
        <f t="shared" si="1"/>
        <v>20.404450261780102</v>
      </c>
      <c r="M36" s="1">
        <f t="shared" si="2"/>
        <v>8.35953307392996</v>
      </c>
      <c r="N36" s="1">
        <f t="shared" si="3"/>
        <v>12.49908256880734</v>
      </c>
      <c r="O36" s="1">
        <f t="shared" si="4"/>
        <v>46.85069444444444</v>
      </c>
      <c r="P36" s="1">
        <f t="shared" si="5"/>
        <v>8.264018691588785</v>
      </c>
      <c r="Q36" s="1">
        <f t="shared" si="6"/>
        <v>11.204871019543992</v>
      </c>
      <c r="R36" s="1">
        <f t="shared" si="7"/>
        <v>22.537931901613522</v>
      </c>
      <c r="S36" s="1">
        <f t="shared" si="8"/>
        <v>16.871401460578756</v>
      </c>
    </row>
    <row r="37" spans="2:19" ht="15.75">
      <c r="B37">
        <v>-17</v>
      </c>
      <c r="C37">
        <v>-32</v>
      </c>
      <c r="D37" s="2">
        <v>0.55</v>
      </c>
      <c r="E37" s="1">
        <v>17</v>
      </c>
      <c r="F37" s="1">
        <v>86</v>
      </c>
      <c r="G37" s="1">
        <v>15.4</v>
      </c>
      <c r="H37" s="1">
        <v>19.5</v>
      </c>
      <c r="I37" s="1">
        <v>11.5</v>
      </c>
      <c r="J37" s="1">
        <v>11.6</v>
      </c>
      <c r="K37" s="1">
        <f t="shared" si="0"/>
        <v>5.510579345088161</v>
      </c>
      <c r="L37" s="1">
        <f t="shared" si="1"/>
        <v>29.32068062827225</v>
      </c>
      <c r="M37" s="1">
        <f t="shared" si="2"/>
        <v>7.696887159533074</v>
      </c>
      <c r="N37" s="1">
        <f t="shared" si="3"/>
        <v>11.597706422018348</v>
      </c>
      <c r="O37" s="1">
        <f t="shared" si="4"/>
        <v>10.006944444444443</v>
      </c>
      <c r="P37" s="1">
        <f t="shared" si="5"/>
        <v>6.794859813084112</v>
      </c>
      <c r="Q37" s="1">
        <f t="shared" si="6"/>
        <v>14.176049044297828</v>
      </c>
      <c r="R37" s="1">
        <f t="shared" si="7"/>
        <v>9.466503559848968</v>
      </c>
      <c r="S37" s="1">
        <f t="shared" si="8"/>
        <v>11.8212763020734</v>
      </c>
    </row>
    <row r="38" spans="2:19" ht="15.75">
      <c r="B38">
        <v>-17</v>
      </c>
      <c r="C38">
        <v>-32</v>
      </c>
      <c r="D38" s="2">
        <v>0.85</v>
      </c>
      <c r="E38" s="1">
        <v>9.6</v>
      </c>
      <c r="F38" s="1">
        <v>4.7</v>
      </c>
      <c r="G38" s="1">
        <v>7.2</v>
      </c>
      <c r="H38" s="1">
        <v>3.1</v>
      </c>
      <c r="I38" s="1">
        <v>0.8</v>
      </c>
      <c r="J38" s="1">
        <v>0.8</v>
      </c>
      <c r="K38" s="1">
        <f t="shared" si="0"/>
        <v>3.068765743073047</v>
      </c>
      <c r="L38" s="1">
        <f t="shared" si="1"/>
        <v>1.4403141361256544</v>
      </c>
      <c r="M38" s="1">
        <f t="shared" si="2"/>
        <v>3.5171206225680938</v>
      </c>
      <c r="N38" s="1">
        <f t="shared" si="3"/>
        <v>1.7426605504587154</v>
      </c>
      <c r="O38" s="1">
        <f t="shared" si="4"/>
        <v>0.2729166666666667</v>
      </c>
      <c r="P38" s="1">
        <f t="shared" si="5"/>
        <v>0.18364485981308415</v>
      </c>
      <c r="Q38" s="1">
        <f t="shared" si="6"/>
        <v>2.675400167255598</v>
      </c>
      <c r="R38" s="1">
        <f t="shared" si="7"/>
        <v>0.7330740256461553</v>
      </c>
      <c r="S38" s="1">
        <f t="shared" si="8"/>
        <v>1.7042370964508768</v>
      </c>
    </row>
    <row r="39" spans="2:19" ht="15.75">
      <c r="B39">
        <v>-17</v>
      </c>
      <c r="C39">
        <v>-32</v>
      </c>
      <c r="D39" s="2">
        <v>1.1</v>
      </c>
      <c r="E39" s="1">
        <v>1.3</v>
      </c>
      <c r="F39" s="1">
        <v>0.9</v>
      </c>
      <c r="G39" s="1">
        <v>1.1</v>
      </c>
      <c r="H39" s="1">
        <v>1.1</v>
      </c>
      <c r="I39" s="1">
        <v>0.2</v>
      </c>
      <c r="J39" s="1">
        <v>-0.3</v>
      </c>
      <c r="K39" s="1">
        <f t="shared" si="0"/>
        <v>0.3299748110831234</v>
      </c>
      <c r="L39" s="1">
        <f t="shared" si="1"/>
        <v>0.13717277486910995</v>
      </c>
      <c r="M39" s="1">
        <f t="shared" si="2"/>
        <v>0.4077821011673152</v>
      </c>
      <c r="N39" s="1">
        <f t="shared" si="3"/>
        <v>0.5408256880733945</v>
      </c>
      <c r="O39" s="1">
        <f t="shared" si="4"/>
        <v>-0.27291666666666664</v>
      </c>
      <c r="P39" s="1">
        <f t="shared" si="5"/>
        <v>-0.48971962616822434</v>
      </c>
      <c r="Q39" s="1">
        <f t="shared" si="6"/>
        <v>0.2916432290398495</v>
      </c>
      <c r="R39" s="1">
        <f t="shared" si="7"/>
        <v>0</v>
      </c>
      <c r="S39" s="1">
        <f t="shared" si="8"/>
        <v>0.10885318039300866</v>
      </c>
    </row>
    <row r="40" spans="2:19" ht="15.75">
      <c r="B40">
        <v>-17</v>
      </c>
      <c r="C40">
        <v>-32</v>
      </c>
      <c r="D40" s="2">
        <v>1.35</v>
      </c>
      <c r="E40" s="1">
        <v>0.7</v>
      </c>
      <c r="F40" s="1">
        <v>0.6</v>
      </c>
      <c r="G40" s="1">
        <v>1.3</v>
      </c>
      <c r="H40" s="1">
        <v>1.5</v>
      </c>
      <c r="I40" s="1">
        <v>3.9</v>
      </c>
      <c r="J40" s="1">
        <v>0</v>
      </c>
      <c r="K40" s="1">
        <f t="shared" si="0"/>
        <v>0.13198992443324933</v>
      </c>
      <c r="L40" s="1">
        <f t="shared" si="1"/>
        <v>0.03429319371727748</v>
      </c>
      <c r="M40" s="1">
        <f t="shared" si="2"/>
        <v>0.5097276264591439</v>
      </c>
      <c r="N40" s="1">
        <f t="shared" si="3"/>
        <v>0.7811926605504588</v>
      </c>
      <c r="O40" s="1">
        <f t="shared" si="4"/>
        <v>3.0930555555555554</v>
      </c>
      <c r="P40" s="1">
        <f t="shared" si="5"/>
        <v>-0.3060747663551402</v>
      </c>
      <c r="Q40" s="1">
        <f t="shared" si="6"/>
        <v>0.22533691486989027</v>
      </c>
      <c r="R40" s="1">
        <f t="shared" si="7"/>
        <v>1.1893911499169578</v>
      </c>
      <c r="S40" s="1">
        <f t="shared" si="8"/>
        <v>0.7073640323934242</v>
      </c>
    </row>
    <row r="41" spans="2:19" ht="15.75">
      <c r="B41">
        <v>-17</v>
      </c>
      <c r="C41">
        <v>-32</v>
      </c>
      <c r="D41" s="2">
        <v>1.55</v>
      </c>
      <c r="E41" s="1">
        <v>1</v>
      </c>
      <c r="F41" s="1">
        <v>0.8</v>
      </c>
      <c r="G41" s="1">
        <v>2</v>
      </c>
      <c r="H41" s="1">
        <v>1.5</v>
      </c>
      <c r="I41" s="1">
        <v>0.3</v>
      </c>
      <c r="J41" s="1">
        <v>-0.2</v>
      </c>
      <c r="K41" s="1">
        <f t="shared" si="0"/>
        <v>0.23098236775818634</v>
      </c>
      <c r="L41" s="1">
        <f t="shared" si="1"/>
        <v>0.10287958115183247</v>
      </c>
      <c r="M41" s="1">
        <f t="shared" si="2"/>
        <v>0.8665369649805448</v>
      </c>
      <c r="N41" s="1">
        <f t="shared" si="3"/>
        <v>0.7811926605504588</v>
      </c>
      <c r="O41" s="1">
        <f t="shared" si="4"/>
        <v>-0.18194444444444446</v>
      </c>
      <c r="P41" s="1">
        <f t="shared" si="5"/>
        <v>-0.4285046728971962</v>
      </c>
      <c r="Q41" s="1">
        <f t="shared" si="6"/>
        <v>0.4001329712968545</v>
      </c>
      <c r="R41" s="1">
        <f t="shared" si="7"/>
        <v>0.056914514402939376</v>
      </c>
      <c r="S41" s="1">
        <f t="shared" si="8"/>
        <v>0.22852374284989693</v>
      </c>
    </row>
    <row r="42" spans="1:19" ht="15.75">
      <c r="A42" t="s">
        <v>21</v>
      </c>
      <c r="K42" s="1"/>
      <c r="L42" s="1"/>
      <c r="M42" s="1"/>
      <c r="N42" s="1"/>
      <c r="O42" s="1"/>
      <c r="P42" s="1"/>
      <c r="Q42" s="1"/>
      <c r="R42" s="1"/>
      <c r="S42" s="1"/>
    </row>
    <row r="43" spans="1:19" ht="15.75">
      <c r="A43">
        <v>1</v>
      </c>
      <c r="B43">
        <v>-9.3</v>
      </c>
      <c r="C43" s="1">
        <v>-44.9</v>
      </c>
      <c r="D43" s="2">
        <v>0.01</v>
      </c>
      <c r="E43" s="1">
        <v>30</v>
      </c>
      <c r="F43" s="1">
        <v>19</v>
      </c>
      <c r="G43" s="1"/>
      <c r="H43" s="1">
        <v>10.3</v>
      </c>
      <c r="I43" s="1">
        <v>1.3</v>
      </c>
      <c r="J43" s="1">
        <v>2.7</v>
      </c>
      <c r="K43" s="1">
        <f aca="true" t="shared" si="9" ref="K43:K74">(E43-E$6)/(E$5-E$6)*K$7</f>
        <v>9.800251889168765</v>
      </c>
      <c r="L43" s="1">
        <f aca="true" t="shared" si="10" ref="L43:L74">(F43-F$6)/(F$5-F$6)*L$7</f>
        <v>6.344240837696335</v>
      </c>
      <c r="M43" s="1">
        <f aca="true" t="shared" si="11" ref="M43:M74">(G43-G$6)/(G$5-G$6)*M$7</f>
        <v>-0.1529182879377432</v>
      </c>
      <c r="N43" s="1">
        <f aca="true" t="shared" si="12" ref="N43:N74">(H43-H$6)/(H$5-H$6)*N$7</f>
        <v>6.069266055045872</v>
      </c>
      <c r="O43" s="1">
        <f aca="true" t="shared" si="13" ref="O43:O74">(I43-I$6)/(I$5-I$6)*O$7</f>
        <v>0.7277777777777779</v>
      </c>
      <c r="P43" s="1">
        <f aca="true" t="shared" si="14" ref="P43:P74">(J43-J$6)/(J$5-J$6)*P$7</f>
        <v>1.346728971962617</v>
      </c>
      <c r="Q43" s="1">
        <f aca="true" t="shared" si="15" ref="Q43:Q74">IF(AVERAGEA(K43:M43)&lt;0,0,AVERAGEA(K43:M43))</f>
        <v>5.330524812975786</v>
      </c>
      <c r="R43" s="1">
        <f aca="true" t="shared" si="16" ref="R43:R74">IF(AVERAGEA(N43:P43)&lt;0,0,AVERAGEA(N43:P43))</f>
        <v>2.7145909349287556</v>
      </c>
      <c r="S43" s="1">
        <f aca="true" t="shared" si="17" ref="S43:S74">IF(AVERAGEA(K43:P43)&lt;0,0,AVERAGEA(K43:P43))</f>
        <v>4.0225578739522705</v>
      </c>
    </row>
    <row r="44" spans="2:19" ht="15.75">
      <c r="B44">
        <v>-9.3</v>
      </c>
      <c r="C44" s="1">
        <v>-44.9</v>
      </c>
      <c r="D44" s="2">
        <v>0.35</v>
      </c>
      <c r="E44" s="1">
        <v>15</v>
      </c>
      <c r="F44" s="1">
        <v>7.3</v>
      </c>
      <c r="G44" s="1"/>
      <c r="H44" s="1">
        <v>13.1</v>
      </c>
      <c r="I44" s="1">
        <v>5.4</v>
      </c>
      <c r="J44" s="1">
        <v>7.3</v>
      </c>
      <c r="K44" s="1">
        <f t="shared" si="9"/>
        <v>4.850629722921913</v>
      </c>
      <c r="L44" s="1">
        <f t="shared" si="10"/>
        <v>2.331937172774869</v>
      </c>
      <c r="M44" s="1">
        <f t="shared" si="11"/>
        <v>-0.1529182879377432</v>
      </c>
      <c r="N44" s="1">
        <f t="shared" si="12"/>
        <v>7.751834862385321</v>
      </c>
      <c r="O44" s="1">
        <f t="shared" si="13"/>
        <v>4.457638888888889</v>
      </c>
      <c r="P44" s="1">
        <f t="shared" si="14"/>
        <v>4.162616822429907</v>
      </c>
      <c r="Q44" s="1">
        <f t="shared" si="15"/>
        <v>2.3432162025863463</v>
      </c>
      <c r="R44" s="1">
        <f t="shared" si="16"/>
        <v>5.457363524568039</v>
      </c>
      <c r="S44" s="1">
        <f t="shared" si="17"/>
        <v>3.9002898635771923</v>
      </c>
    </row>
    <row r="45" spans="2:19" ht="15.75">
      <c r="B45">
        <v>-9.3</v>
      </c>
      <c r="C45" s="1">
        <v>-44.9</v>
      </c>
      <c r="D45" s="2">
        <v>0.55</v>
      </c>
      <c r="E45" s="1">
        <v>0.9</v>
      </c>
      <c r="F45" s="1">
        <v>0.7</v>
      </c>
      <c r="G45" s="1"/>
      <c r="H45" s="1">
        <v>1.4</v>
      </c>
      <c r="I45" s="1">
        <v>0.3</v>
      </c>
      <c r="J45" s="1">
        <v>-0.3</v>
      </c>
      <c r="K45" s="1">
        <f t="shared" si="9"/>
        <v>0.19798488664987407</v>
      </c>
      <c r="L45" s="1">
        <f t="shared" si="10"/>
        <v>0.06858638743455496</v>
      </c>
      <c r="M45" s="1">
        <f t="shared" si="11"/>
        <v>-0.1529182879377432</v>
      </c>
      <c r="N45" s="1">
        <f t="shared" si="12"/>
        <v>0.7211009174311926</v>
      </c>
      <c r="O45" s="1">
        <f t="shared" si="13"/>
        <v>-0.18194444444444446</v>
      </c>
      <c r="P45" s="1">
        <f t="shared" si="14"/>
        <v>-0.48971962616822434</v>
      </c>
      <c r="Q45" s="1">
        <f t="shared" si="15"/>
        <v>0.037884328715561945</v>
      </c>
      <c r="R45" s="1">
        <f t="shared" si="16"/>
        <v>0.016478948939507947</v>
      </c>
      <c r="S45" s="1">
        <f t="shared" si="17"/>
        <v>0.027181638827534948</v>
      </c>
    </row>
    <row r="46" spans="2:19" ht="15.75">
      <c r="B46">
        <v>-9.3</v>
      </c>
      <c r="C46" s="1">
        <v>-44.9</v>
      </c>
      <c r="D46" s="2">
        <v>0.9</v>
      </c>
      <c r="E46" s="1">
        <v>0.4</v>
      </c>
      <c r="F46" s="1">
        <v>0.3</v>
      </c>
      <c r="G46" s="1"/>
      <c r="H46" s="1">
        <v>1.1</v>
      </c>
      <c r="I46" s="1">
        <v>0.2</v>
      </c>
      <c r="J46" s="1">
        <v>-0.4</v>
      </c>
      <c r="K46" s="1">
        <f t="shared" si="9"/>
        <v>0.032997481108312354</v>
      </c>
      <c r="L46" s="1">
        <f t="shared" si="10"/>
        <v>-0.06858638743455497</v>
      </c>
      <c r="M46" s="1">
        <f t="shared" si="11"/>
        <v>-0.1529182879377432</v>
      </c>
      <c r="N46" s="1">
        <f t="shared" si="12"/>
        <v>0.5408256880733945</v>
      </c>
      <c r="O46" s="1">
        <f t="shared" si="13"/>
        <v>-0.27291666666666664</v>
      </c>
      <c r="P46" s="1">
        <f t="shared" si="14"/>
        <v>-0.5509345794392524</v>
      </c>
      <c r="Q46" s="1">
        <f t="shared" si="15"/>
        <v>0</v>
      </c>
      <c r="R46" s="1">
        <f t="shared" si="16"/>
        <v>0</v>
      </c>
      <c r="S46" s="1">
        <f t="shared" si="17"/>
        <v>0</v>
      </c>
    </row>
    <row r="47" spans="2:19" ht="15.75">
      <c r="B47">
        <v>-9.3</v>
      </c>
      <c r="C47" s="1">
        <v>-44.9</v>
      </c>
      <c r="D47" s="2">
        <v>2</v>
      </c>
      <c r="E47" s="1">
        <v>1.3</v>
      </c>
      <c r="F47" s="1">
        <v>3</v>
      </c>
      <c r="G47" s="1"/>
      <c r="H47" s="1">
        <v>1.2</v>
      </c>
      <c r="I47" s="1">
        <v>0.4</v>
      </c>
      <c r="J47" s="1">
        <v>0</v>
      </c>
      <c r="K47" s="1">
        <f t="shared" si="9"/>
        <v>0.3299748110831234</v>
      </c>
      <c r="L47" s="1">
        <f t="shared" si="10"/>
        <v>0.8573298429319371</v>
      </c>
      <c r="M47" s="1">
        <f t="shared" si="11"/>
        <v>-0.1529182879377432</v>
      </c>
      <c r="N47" s="1">
        <f t="shared" si="12"/>
        <v>0.6009174311926605</v>
      </c>
      <c r="O47" s="1">
        <f t="shared" si="13"/>
        <v>-0.09097222222222219</v>
      </c>
      <c r="P47" s="1">
        <f t="shared" si="14"/>
        <v>-0.3060747663551402</v>
      </c>
      <c r="Q47" s="1">
        <f t="shared" si="15"/>
        <v>0.3447954553591058</v>
      </c>
      <c r="R47" s="1">
        <f t="shared" si="16"/>
        <v>0.06795681420509936</v>
      </c>
      <c r="S47" s="1">
        <f t="shared" si="17"/>
        <v>0.2063761347821026</v>
      </c>
    </row>
    <row r="48" spans="1:19" ht="15.75">
      <c r="A48">
        <v>2</v>
      </c>
      <c r="B48">
        <v>-3.2</v>
      </c>
      <c r="C48" s="1">
        <v>-44.8</v>
      </c>
      <c r="D48" s="2">
        <v>0.01</v>
      </c>
      <c r="E48" s="1">
        <v>56</v>
      </c>
      <c r="F48" s="1">
        <v>6.5</v>
      </c>
      <c r="G48" s="1"/>
      <c r="H48" s="1">
        <v>1.4</v>
      </c>
      <c r="I48" s="1">
        <v>2</v>
      </c>
      <c r="J48" s="1">
        <v>7.5</v>
      </c>
      <c r="K48" s="1">
        <f t="shared" si="9"/>
        <v>18.379596977329975</v>
      </c>
      <c r="L48" s="1">
        <f t="shared" si="10"/>
        <v>2.0575916230366493</v>
      </c>
      <c r="M48" s="1">
        <f t="shared" si="11"/>
        <v>-0.1529182879377432</v>
      </c>
      <c r="N48" s="1">
        <f t="shared" si="12"/>
        <v>0.7211009174311926</v>
      </c>
      <c r="O48" s="1">
        <f t="shared" si="13"/>
        <v>1.3645833333333333</v>
      </c>
      <c r="P48" s="1">
        <f t="shared" si="14"/>
        <v>4.285046728971963</v>
      </c>
      <c r="Q48" s="1">
        <f t="shared" si="15"/>
        <v>6.761423437476293</v>
      </c>
      <c r="R48" s="1">
        <f t="shared" si="16"/>
        <v>2.1235769932454964</v>
      </c>
      <c r="S48" s="1">
        <f t="shared" si="17"/>
        <v>4.442500215360895</v>
      </c>
    </row>
    <row r="49" spans="2:19" ht="15.75">
      <c r="B49">
        <v>-3.2</v>
      </c>
      <c r="C49" s="1">
        <v>-44.8</v>
      </c>
      <c r="D49" s="2">
        <v>0.3</v>
      </c>
      <c r="E49" s="1">
        <v>20</v>
      </c>
      <c r="F49" s="1">
        <v>9.5</v>
      </c>
      <c r="G49" s="1"/>
      <c r="H49" s="1">
        <v>1.2</v>
      </c>
      <c r="I49" s="1">
        <v>1.6</v>
      </c>
      <c r="J49" s="1">
        <v>1.5</v>
      </c>
      <c r="K49" s="1">
        <f t="shared" si="9"/>
        <v>6.500503778337531</v>
      </c>
      <c r="L49" s="1">
        <f t="shared" si="10"/>
        <v>3.0863874345549736</v>
      </c>
      <c r="M49" s="1">
        <f t="shared" si="11"/>
        <v>-0.1529182879377432</v>
      </c>
      <c r="N49" s="1">
        <f t="shared" si="12"/>
        <v>0.6009174311926605</v>
      </c>
      <c r="O49" s="1">
        <f t="shared" si="13"/>
        <v>1.0006944444444446</v>
      </c>
      <c r="P49" s="1">
        <f t="shared" si="14"/>
        <v>0.6121495327102804</v>
      </c>
      <c r="Q49" s="1">
        <f t="shared" si="15"/>
        <v>3.144657641651587</v>
      </c>
      <c r="R49" s="1">
        <f t="shared" si="16"/>
        <v>0.7379204694491285</v>
      </c>
      <c r="S49" s="1">
        <f t="shared" si="17"/>
        <v>1.9412890555503577</v>
      </c>
    </row>
    <row r="50" spans="2:19" ht="15.75">
      <c r="B50">
        <v>-3.2</v>
      </c>
      <c r="C50" s="1">
        <v>-44.8</v>
      </c>
      <c r="D50" s="2">
        <v>0.55</v>
      </c>
      <c r="E50" s="1">
        <v>18</v>
      </c>
      <c r="F50" s="1">
        <v>7.2</v>
      </c>
      <c r="G50" s="1"/>
      <c r="H50" s="1">
        <v>0.6</v>
      </c>
      <c r="I50" s="1">
        <v>0.6</v>
      </c>
      <c r="J50" s="1">
        <v>4.6</v>
      </c>
      <c r="K50" s="1">
        <f t="shared" si="9"/>
        <v>5.840554156171284</v>
      </c>
      <c r="L50" s="1">
        <f t="shared" si="10"/>
        <v>2.2976439790575913</v>
      </c>
      <c r="M50" s="1">
        <f t="shared" si="11"/>
        <v>-0.1529182879377432</v>
      </c>
      <c r="N50" s="1">
        <f t="shared" si="12"/>
        <v>0.24036697247706418</v>
      </c>
      <c r="O50" s="1">
        <f t="shared" si="13"/>
        <v>0.09097222222222219</v>
      </c>
      <c r="P50" s="1">
        <f t="shared" si="14"/>
        <v>2.5098130841121495</v>
      </c>
      <c r="Q50" s="1">
        <f t="shared" si="15"/>
        <v>2.661759949097044</v>
      </c>
      <c r="R50" s="1">
        <f t="shared" si="16"/>
        <v>0.9470507596038119</v>
      </c>
      <c r="S50" s="1">
        <f t="shared" si="17"/>
        <v>1.8044053543504281</v>
      </c>
    </row>
    <row r="51" spans="2:19" ht="15.75">
      <c r="B51">
        <v>-3.2</v>
      </c>
      <c r="C51" s="1">
        <v>-44.8</v>
      </c>
      <c r="D51" s="2">
        <v>0.85</v>
      </c>
      <c r="E51" s="1">
        <v>5.2</v>
      </c>
      <c r="F51" s="1">
        <v>5.2</v>
      </c>
      <c r="G51" s="1"/>
      <c r="H51" s="1">
        <v>0.2</v>
      </c>
      <c r="I51" s="1">
        <v>0.2</v>
      </c>
      <c r="J51" s="1">
        <v>0.6</v>
      </c>
      <c r="K51" s="1">
        <f t="shared" si="9"/>
        <v>1.6168765743073048</v>
      </c>
      <c r="L51" s="1">
        <f t="shared" si="10"/>
        <v>1.6117801047120417</v>
      </c>
      <c r="M51" s="1">
        <f t="shared" si="11"/>
        <v>-0.1529182879377432</v>
      </c>
      <c r="N51" s="1">
        <f t="shared" si="12"/>
        <v>0</v>
      </c>
      <c r="O51" s="1">
        <f t="shared" si="13"/>
        <v>-0.27291666666666664</v>
      </c>
      <c r="P51" s="1">
        <f t="shared" si="14"/>
        <v>0.06121495327102803</v>
      </c>
      <c r="Q51" s="1">
        <f t="shared" si="15"/>
        <v>1.0252461303605345</v>
      </c>
      <c r="R51" s="1">
        <f t="shared" si="16"/>
        <v>0</v>
      </c>
      <c r="S51" s="1">
        <f t="shared" si="17"/>
        <v>0.4773394462809941</v>
      </c>
    </row>
    <row r="52" spans="2:19" ht="15.75">
      <c r="B52">
        <v>-3.2</v>
      </c>
      <c r="C52" s="1">
        <v>-44.8</v>
      </c>
      <c r="D52" s="2">
        <v>1.1</v>
      </c>
      <c r="E52" s="1">
        <v>2.1</v>
      </c>
      <c r="F52" s="1">
        <v>0.6</v>
      </c>
      <c r="G52" s="1"/>
      <c r="H52" s="1">
        <v>0.2</v>
      </c>
      <c r="I52" s="1">
        <v>0.3</v>
      </c>
      <c r="J52" s="1">
        <v>0.5</v>
      </c>
      <c r="K52" s="1">
        <f t="shared" si="9"/>
        <v>0.5939546599496222</v>
      </c>
      <c r="L52" s="1">
        <f t="shared" si="10"/>
        <v>0.03429319371727748</v>
      </c>
      <c r="M52" s="1">
        <f t="shared" si="11"/>
        <v>-0.1529182879377432</v>
      </c>
      <c r="N52" s="1">
        <f t="shared" si="12"/>
        <v>0</v>
      </c>
      <c r="O52" s="1">
        <f t="shared" si="13"/>
        <v>-0.18194444444444446</v>
      </c>
      <c r="P52" s="1">
        <f t="shared" si="14"/>
        <v>0</v>
      </c>
      <c r="Q52" s="1">
        <f t="shared" si="15"/>
        <v>0.15844318857638548</v>
      </c>
      <c r="R52" s="1">
        <f t="shared" si="16"/>
        <v>0</v>
      </c>
      <c r="S52" s="1">
        <f t="shared" si="17"/>
        <v>0.04889752021411866</v>
      </c>
    </row>
    <row r="53" spans="1:19" ht="15.75">
      <c r="A53">
        <v>3</v>
      </c>
      <c r="B53">
        <v>-6.2</v>
      </c>
      <c r="C53" s="1">
        <v>-45</v>
      </c>
      <c r="D53" s="2">
        <v>0.01</v>
      </c>
      <c r="E53" s="1">
        <v>27</v>
      </c>
      <c r="F53" s="1">
        <v>9.3</v>
      </c>
      <c r="G53" s="1"/>
      <c r="H53" s="1">
        <v>1.5</v>
      </c>
      <c r="I53" s="1">
        <v>8.8</v>
      </c>
      <c r="J53" s="1">
        <v>2.3</v>
      </c>
      <c r="K53" s="1">
        <f t="shared" si="9"/>
        <v>8.810327455919396</v>
      </c>
      <c r="L53" s="1">
        <f t="shared" si="10"/>
        <v>3.0178010471204186</v>
      </c>
      <c r="M53" s="1">
        <f t="shared" si="11"/>
        <v>-0.1529182879377432</v>
      </c>
      <c r="N53" s="1">
        <f t="shared" si="12"/>
        <v>0.7811926605504588</v>
      </c>
      <c r="O53" s="1">
        <f t="shared" si="13"/>
        <v>7.550694444444445</v>
      </c>
      <c r="P53" s="1">
        <f t="shared" si="14"/>
        <v>1.1018691588785046</v>
      </c>
      <c r="Q53" s="1">
        <f t="shared" si="15"/>
        <v>3.891736738367357</v>
      </c>
      <c r="R53" s="1">
        <f t="shared" si="16"/>
        <v>3.144585421291136</v>
      </c>
      <c r="S53" s="1">
        <f t="shared" si="17"/>
        <v>3.5181610798292464</v>
      </c>
    </row>
    <row r="54" spans="2:19" ht="15.75">
      <c r="B54">
        <v>-6.2</v>
      </c>
      <c r="C54" s="1">
        <v>-45</v>
      </c>
      <c r="D54" s="2">
        <v>0.3</v>
      </c>
      <c r="E54" s="1">
        <v>16</v>
      </c>
      <c r="F54" s="1">
        <v>25</v>
      </c>
      <c r="G54" s="1"/>
      <c r="H54" s="1">
        <v>0.8</v>
      </c>
      <c r="I54" s="1">
        <v>4.1</v>
      </c>
      <c r="J54" s="1">
        <v>2.1</v>
      </c>
      <c r="K54" s="1">
        <f t="shared" si="9"/>
        <v>5.180604534005037</v>
      </c>
      <c r="L54" s="1">
        <f t="shared" si="10"/>
        <v>8.401832460732983</v>
      </c>
      <c r="M54" s="1">
        <f t="shared" si="11"/>
        <v>-0.1529182879377432</v>
      </c>
      <c r="N54" s="1">
        <f t="shared" si="12"/>
        <v>0.3605504587155963</v>
      </c>
      <c r="O54" s="1">
        <f t="shared" si="13"/>
        <v>3.2749999999999995</v>
      </c>
      <c r="P54" s="1">
        <f t="shared" si="14"/>
        <v>0.9794392523364487</v>
      </c>
      <c r="Q54" s="1">
        <f t="shared" si="15"/>
        <v>4.476506235600093</v>
      </c>
      <c r="R54" s="1">
        <f t="shared" si="16"/>
        <v>1.5383299036840148</v>
      </c>
      <c r="S54" s="1">
        <f t="shared" si="17"/>
        <v>3.007418069642054</v>
      </c>
    </row>
    <row r="55" spans="2:19" ht="15.75">
      <c r="B55">
        <v>-6.2</v>
      </c>
      <c r="C55" s="1">
        <v>-45</v>
      </c>
      <c r="D55" s="2">
        <v>0.55</v>
      </c>
      <c r="E55" s="1">
        <v>11</v>
      </c>
      <c r="F55" s="1">
        <v>3.3</v>
      </c>
      <c r="G55" s="1"/>
      <c r="H55" s="1">
        <v>0.4</v>
      </c>
      <c r="I55" s="1">
        <v>1.3</v>
      </c>
      <c r="J55" s="1">
        <v>1.2</v>
      </c>
      <c r="K55" s="1">
        <f t="shared" si="9"/>
        <v>3.53073047858942</v>
      </c>
      <c r="L55" s="1">
        <f t="shared" si="10"/>
        <v>0.9602094240837695</v>
      </c>
      <c r="M55" s="1">
        <f t="shared" si="11"/>
        <v>-0.1529182879377432</v>
      </c>
      <c r="N55" s="1">
        <f t="shared" si="12"/>
        <v>0.12018348623853212</v>
      </c>
      <c r="O55" s="1">
        <f t="shared" si="13"/>
        <v>0.7277777777777779</v>
      </c>
      <c r="P55" s="1">
        <f t="shared" si="14"/>
        <v>0.4285046728971962</v>
      </c>
      <c r="Q55" s="1">
        <f t="shared" si="15"/>
        <v>1.4460072049118153</v>
      </c>
      <c r="R55" s="1">
        <f t="shared" si="16"/>
        <v>0.42548864563783545</v>
      </c>
      <c r="S55" s="1">
        <f t="shared" si="17"/>
        <v>0.9357479252748253</v>
      </c>
    </row>
    <row r="56" spans="2:19" ht="15.75">
      <c r="B56">
        <v>-6.2</v>
      </c>
      <c r="C56" s="1">
        <v>-45</v>
      </c>
      <c r="D56" s="2">
        <v>0.8</v>
      </c>
      <c r="E56" s="1">
        <v>3.1</v>
      </c>
      <c r="F56" s="1">
        <v>1.7</v>
      </c>
      <c r="G56" s="1"/>
      <c r="H56" s="1">
        <v>0.3</v>
      </c>
      <c r="I56" s="1">
        <v>0.5</v>
      </c>
      <c r="J56" s="1">
        <v>0.3</v>
      </c>
      <c r="K56" s="1">
        <f t="shared" si="9"/>
        <v>0.9239294710327456</v>
      </c>
      <c r="L56" s="1">
        <f t="shared" si="10"/>
        <v>0.4115183246073298</v>
      </c>
      <c r="M56" s="1">
        <f t="shared" si="11"/>
        <v>-0.1529182879377432</v>
      </c>
      <c r="N56" s="1">
        <f t="shared" si="12"/>
        <v>0.06009174311926603</v>
      </c>
      <c r="O56" s="1">
        <f t="shared" si="13"/>
        <v>0</v>
      </c>
      <c r="P56" s="1">
        <f t="shared" si="14"/>
        <v>-0.12242990654205609</v>
      </c>
      <c r="Q56" s="1">
        <f t="shared" si="15"/>
        <v>0.39417650256744413</v>
      </c>
      <c r="R56" s="1">
        <f t="shared" si="16"/>
        <v>0</v>
      </c>
      <c r="S56" s="1">
        <f t="shared" si="17"/>
        <v>0.18669855737992372</v>
      </c>
    </row>
    <row r="57" spans="2:19" ht="15.75">
      <c r="B57">
        <v>-6.2</v>
      </c>
      <c r="C57" s="1">
        <v>-45</v>
      </c>
      <c r="D57" s="2">
        <v>1.15</v>
      </c>
      <c r="E57" s="1">
        <v>6.8</v>
      </c>
      <c r="F57" s="1">
        <v>1.5</v>
      </c>
      <c r="G57" s="1"/>
      <c r="H57" s="1">
        <v>0.1</v>
      </c>
      <c r="I57" s="1">
        <v>0.3</v>
      </c>
      <c r="J57" s="1">
        <v>0.3</v>
      </c>
      <c r="K57" s="1">
        <f t="shared" si="9"/>
        <v>2.144836272040302</v>
      </c>
      <c r="L57" s="1">
        <f t="shared" si="10"/>
        <v>0.3429319371727748</v>
      </c>
      <c r="M57" s="1">
        <f t="shared" si="11"/>
        <v>-0.1529182879377432</v>
      </c>
      <c r="N57" s="1">
        <f t="shared" si="12"/>
        <v>-0.06009174311926606</v>
      </c>
      <c r="O57" s="1">
        <f t="shared" si="13"/>
        <v>-0.18194444444444446</v>
      </c>
      <c r="P57" s="1">
        <f t="shared" si="14"/>
        <v>-0.12242990654205609</v>
      </c>
      <c r="Q57" s="1">
        <f t="shared" si="15"/>
        <v>0.778283307091778</v>
      </c>
      <c r="R57" s="1">
        <f t="shared" si="16"/>
        <v>0</v>
      </c>
      <c r="S57" s="1">
        <f t="shared" si="17"/>
        <v>0.32839730452826127</v>
      </c>
    </row>
    <row r="58" spans="1:19" ht="15.75">
      <c r="A58">
        <v>4</v>
      </c>
      <c r="B58">
        <v>-9.3</v>
      </c>
      <c r="C58" s="1">
        <v>-51.2</v>
      </c>
      <c r="D58" s="2">
        <v>0.01</v>
      </c>
      <c r="E58" s="1">
        <v>20</v>
      </c>
      <c r="F58" s="1">
        <v>28</v>
      </c>
      <c r="G58" s="1"/>
      <c r="H58" s="1">
        <v>3.3</v>
      </c>
      <c r="I58" s="1">
        <v>1.9</v>
      </c>
      <c r="J58" s="1">
        <v>2.7</v>
      </c>
      <c r="K58" s="1">
        <f t="shared" si="9"/>
        <v>6.500503778337531</v>
      </c>
      <c r="L58" s="1">
        <f t="shared" si="10"/>
        <v>9.430628272251308</v>
      </c>
      <c r="M58" s="1">
        <f t="shared" si="11"/>
        <v>-0.1529182879377432</v>
      </c>
      <c r="N58" s="1">
        <f t="shared" si="12"/>
        <v>1.8628440366972474</v>
      </c>
      <c r="O58" s="1">
        <f t="shared" si="13"/>
        <v>1.2736111111111108</v>
      </c>
      <c r="P58" s="1">
        <f t="shared" si="14"/>
        <v>1.346728971962617</v>
      </c>
      <c r="Q58" s="1">
        <f t="shared" si="15"/>
        <v>5.259404587550366</v>
      </c>
      <c r="R58" s="1">
        <f t="shared" si="16"/>
        <v>1.494394706590325</v>
      </c>
      <c r="S58" s="1">
        <f t="shared" si="17"/>
        <v>3.3768996470703456</v>
      </c>
    </row>
    <row r="59" spans="2:19" ht="15.75">
      <c r="B59">
        <v>-9.3</v>
      </c>
      <c r="C59" s="1">
        <v>-51.2</v>
      </c>
      <c r="D59" s="2">
        <v>0.35</v>
      </c>
      <c r="E59" s="1">
        <v>15</v>
      </c>
      <c r="F59" s="1">
        <v>9.6</v>
      </c>
      <c r="G59" s="1"/>
      <c r="H59" s="1">
        <v>1.5</v>
      </c>
      <c r="I59" s="1">
        <v>1.2</v>
      </c>
      <c r="J59" s="1">
        <v>2.3</v>
      </c>
      <c r="K59" s="1">
        <f t="shared" si="9"/>
        <v>4.850629722921913</v>
      </c>
      <c r="L59" s="1">
        <f t="shared" si="10"/>
        <v>3.120680628272251</v>
      </c>
      <c r="M59" s="1">
        <f t="shared" si="11"/>
        <v>-0.1529182879377432</v>
      </c>
      <c r="N59" s="1">
        <f t="shared" si="12"/>
        <v>0.7811926605504588</v>
      </c>
      <c r="O59" s="1">
        <f t="shared" si="13"/>
        <v>0.6368055555555554</v>
      </c>
      <c r="P59" s="1">
        <f t="shared" si="14"/>
        <v>1.1018691588785046</v>
      </c>
      <c r="Q59" s="1">
        <f t="shared" si="15"/>
        <v>2.6061306877521404</v>
      </c>
      <c r="R59" s="1">
        <f t="shared" si="16"/>
        <v>0.8399557916615062</v>
      </c>
      <c r="S59" s="1">
        <f t="shared" si="17"/>
        <v>1.7230432397068232</v>
      </c>
    </row>
    <row r="60" spans="2:19" ht="15.75">
      <c r="B60">
        <v>-9.3</v>
      </c>
      <c r="C60" s="1">
        <v>-51.2</v>
      </c>
      <c r="D60" s="2">
        <v>0.6</v>
      </c>
      <c r="E60" s="1">
        <v>12.7</v>
      </c>
      <c r="F60" s="1">
        <v>6</v>
      </c>
      <c r="G60" s="1"/>
      <c r="H60" s="1">
        <v>0.7</v>
      </c>
      <c r="I60" s="1">
        <v>0.7</v>
      </c>
      <c r="J60" s="1">
        <v>1.1</v>
      </c>
      <c r="K60" s="1">
        <f t="shared" si="9"/>
        <v>4.09168765743073</v>
      </c>
      <c r="L60" s="1">
        <f t="shared" si="10"/>
        <v>1.8861256544502616</v>
      </c>
      <c r="M60" s="1">
        <f t="shared" si="11"/>
        <v>-0.1529182879377432</v>
      </c>
      <c r="N60" s="1">
        <f t="shared" si="12"/>
        <v>0.30045871559633025</v>
      </c>
      <c r="O60" s="1">
        <f t="shared" si="13"/>
        <v>0.18194444444444438</v>
      </c>
      <c r="P60" s="1">
        <f t="shared" si="14"/>
        <v>0.3672897196261683</v>
      </c>
      <c r="Q60" s="1">
        <f t="shared" si="15"/>
        <v>1.9416316746477493</v>
      </c>
      <c r="R60" s="1">
        <f t="shared" si="16"/>
        <v>0.283230959888981</v>
      </c>
      <c r="S60" s="1">
        <f t="shared" si="17"/>
        <v>1.112431317268365</v>
      </c>
    </row>
    <row r="61" spans="2:19" ht="15.75">
      <c r="B61">
        <v>-9.3</v>
      </c>
      <c r="C61" s="1">
        <v>-51.2</v>
      </c>
      <c r="D61" s="2">
        <v>0.85</v>
      </c>
      <c r="E61" s="1">
        <v>4</v>
      </c>
      <c r="F61" s="1">
        <v>1.3</v>
      </c>
      <c r="G61" s="1"/>
      <c r="H61" s="1">
        <v>0.3</v>
      </c>
      <c r="I61" s="1">
        <v>0.3</v>
      </c>
      <c r="J61" s="1">
        <v>0.3</v>
      </c>
      <c r="K61" s="1">
        <f t="shared" si="9"/>
        <v>1.2209068010075568</v>
      </c>
      <c r="L61" s="1">
        <f t="shared" si="10"/>
        <v>0.2743455497382199</v>
      </c>
      <c r="M61" s="1">
        <f t="shared" si="11"/>
        <v>-0.1529182879377432</v>
      </c>
      <c r="N61" s="1">
        <f t="shared" si="12"/>
        <v>0.06009174311926603</v>
      </c>
      <c r="O61" s="1">
        <f t="shared" si="13"/>
        <v>-0.18194444444444446</v>
      </c>
      <c r="P61" s="1">
        <f t="shared" si="14"/>
        <v>-0.12242990654205609</v>
      </c>
      <c r="Q61" s="1">
        <f t="shared" si="15"/>
        <v>0.44744468760267786</v>
      </c>
      <c r="R61" s="1">
        <f t="shared" si="16"/>
        <v>0</v>
      </c>
      <c r="S61" s="1">
        <f t="shared" si="17"/>
        <v>0.18300857582346652</v>
      </c>
    </row>
    <row r="62" spans="2:19" ht="15.75">
      <c r="B62">
        <v>-9.3</v>
      </c>
      <c r="C62" s="1">
        <v>-51.2</v>
      </c>
      <c r="D62" s="2">
        <v>1.1</v>
      </c>
      <c r="E62" s="1">
        <v>2.2</v>
      </c>
      <c r="F62" s="1">
        <v>0.4</v>
      </c>
      <c r="G62" s="1"/>
      <c r="H62" s="1">
        <v>0.2</v>
      </c>
      <c r="I62" s="1">
        <v>0.2</v>
      </c>
      <c r="J62" s="1">
        <v>0.2</v>
      </c>
      <c r="K62" s="1">
        <f t="shared" si="9"/>
        <v>0.6269521410579345</v>
      </c>
      <c r="L62" s="1">
        <f t="shared" si="10"/>
        <v>-0.03429319371727748</v>
      </c>
      <c r="M62" s="1">
        <f t="shared" si="11"/>
        <v>-0.1529182879377432</v>
      </c>
      <c r="N62" s="1">
        <f t="shared" si="12"/>
        <v>0</v>
      </c>
      <c r="O62" s="1">
        <f t="shared" si="13"/>
        <v>-0.27291666666666664</v>
      </c>
      <c r="P62" s="1">
        <f t="shared" si="14"/>
        <v>-0.1836448598130841</v>
      </c>
      <c r="Q62" s="1">
        <f t="shared" si="15"/>
        <v>0.14658021980097127</v>
      </c>
      <c r="R62" s="1">
        <f t="shared" si="16"/>
        <v>0</v>
      </c>
      <c r="S62" s="1">
        <f t="shared" si="17"/>
        <v>0</v>
      </c>
    </row>
    <row r="63" spans="1:19" ht="15.75">
      <c r="A63">
        <v>5</v>
      </c>
      <c r="B63">
        <v>-9.4</v>
      </c>
      <c r="C63" s="1">
        <v>-48.1</v>
      </c>
      <c r="D63" s="2">
        <v>0.01</v>
      </c>
      <c r="E63" s="1">
        <v>94</v>
      </c>
      <c r="F63" s="1">
        <v>40</v>
      </c>
      <c r="G63" s="1"/>
      <c r="H63" s="1">
        <v>6.8</v>
      </c>
      <c r="I63" s="1">
        <v>9.2</v>
      </c>
      <c r="J63" s="1">
        <v>1.2</v>
      </c>
      <c r="K63" s="1">
        <f t="shared" si="9"/>
        <v>30.918639798488663</v>
      </c>
      <c r="L63" s="1">
        <f t="shared" si="10"/>
        <v>13.545811518324607</v>
      </c>
      <c r="M63" s="1">
        <f t="shared" si="11"/>
        <v>-0.1529182879377432</v>
      </c>
      <c r="N63" s="1">
        <f t="shared" si="12"/>
        <v>3.966055045871559</v>
      </c>
      <c r="O63" s="1">
        <f t="shared" si="13"/>
        <v>7.914583333333333</v>
      </c>
      <c r="P63" s="1">
        <f t="shared" si="14"/>
        <v>0.4285046728971962</v>
      </c>
      <c r="Q63" s="1">
        <f t="shared" si="15"/>
        <v>14.770511009625174</v>
      </c>
      <c r="R63" s="1">
        <f t="shared" si="16"/>
        <v>4.1030476840340295</v>
      </c>
      <c r="S63" s="1">
        <f t="shared" si="17"/>
        <v>9.436779346829601</v>
      </c>
    </row>
    <row r="64" spans="2:19" ht="15.75">
      <c r="B64">
        <v>-9.4</v>
      </c>
      <c r="C64" s="1">
        <v>-48.1</v>
      </c>
      <c r="D64" s="2">
        <v>0.3</v>
      </c>
      <c r="E64" s="1">
        <v>28</v>
      </c>
      <c r="F64" s="1">
        <v>6.7</v>
      </c>
      <c r="G64" s="1"/>
      <c r="H64" s="1">
        <v>2.1</v>
      </c>
      <c r="I64" s="1">
        <v>7.6</v>
      </c>
      <c r="J64" s="1">
        <v>2</v>
      </c>
      <c r="K64" s="1">
        <f t="shared" si="9"/>
        <v>9.140302267002518</v>
      </c>
      <c r="L64" s="1">
        <f t="shared" si="10"/>
        <v>2.1261780104712042</v>
      </c>
      <c r="M64" s="1">
        <f t="shared" si="11"/>
        <v>-0.1529182879377432</v>
      </c>
      <c r="N64" s="1">
        <f t="shared" si="12"/>
        <v>1.141743119266055</v>
      </c>
      <c r="O64" s="1">
        <f t="shared" si="13"/>
        <v>6.459027777777777</v>
      </c>
      <c r="P64" s="1">
        <f t="shared" si="14"/>
        <v>0.9182242990654207</v>
      </c>
      <c r="Q64" s="1">
        <f t="shared" si="15"/>
        <v>3.7045206631786596</v>
      </c>
      <c r="R64" s="1">
        <f t="shared" si="16"/>
        <v>2.8396650653697506</v>
      </c>
      <c r="S64" s="1">
        <f t="shared" si="17"/>
        <v>3.2720928642742053</v>
      </c>
    </row>
    <row r="65" spans="2:19" ht="15.75">
      <c r="B65">
        <v>-9.4</v>
      </c>
      <c r="C65" s="1">
        <v>-48.1</v>
      </c>
      <c r="D65" s="2">
        <v>0.55</v>
      </c>
      <c r="E65" s="1">
        <v>3.7</v>
      </c>
      <c r="F65" s="1">
        <v>1.5</v>
      </c>
      <c r="G65" s="1"/>
      <c r="H65" s="1">
        <v>0.5</v>
      </c>
      <c r="I65" s="1">
        <v>0.4</v>
      </c>
      <c r="J65" s="1">
        <v>0.6</v>
      </c>
      <c r="K65" s="1">
        <f t="shared" si="9"/>
        <v>1.1219143576826196</v>
      </c>
      <c r="L65" s="1">
        <f t="shared" si="10"/>
        <v>0.3429319371727748</v>
      </c>
      <c r="M65" s="1">
        <f t="shared" si="11"/>
        <v>-0.1529182879377432</v>
      </c>
      <c r="N65" s="1">
        <f t="shared" si="12"/>
        <v>0.18027522935779816</v>
      </c>
      <c r="O65" s="1">
        <f t="shared" si="13"/>
        <v>-0.09097222222222219</v>
      </c>
      <c r="P65" s="1">
        <f t="shared" si="14"/>
        <v>0.06121495327102803</v>
      </c>
      <c r="Q65" s="1">
        <f t="shared" si="15"/>
        <v>0.4373093356392171</v>
      </c>
      <c r="R65" s="1">
        <f t="shared" si="16"/>
        <v>0.050172653468868005</v>
      </c>
      <c r="S65" s="1">
        <f t="shared" si="17"/>
        <v>0.24374099455404252</v>
      </c>
    </row>
    <row r="66" spans="2:19" ht="15.75">
      <c r="B66">
        <v>-9.4</v>
      </c>
      <c r="C66" s="1">
        <v>-48.1</v>
      </c>
      <c r="D66" s="2">
        <v>0.85</v>
      </c>
      <c r="E66" s="1">
        <v>2.9</v>
      </c>
      <c r="F66" s="1">
        <v>1</v>
      </c>
      <c r="G66" s="1"/>
      <c r="H66" s="1">
        <v>0.8</v>
      </c>
      <c r="I66" s="1">
        <v>2.2</v>
      </c>
      <c r="J66" s="1">
        <v>0.5</v>
      </c>
      <c r="K66" s="1">
        <f t="shared" si="9"/>
        <v>0.8579345088161209</v>
      </c>
      <c r="L66" s="1">
        <f t="shared" si="10"/>
        <v>0.1714659685863874</v>
      </c>
      <c r="M66" s="1">
        <f t="shared" si="11"/>
        <v>-0.1529182879377432</v>
      </c>
      <c r="N66" s="1">
        <f t="shared" si="12"/>
        <v>0.3605504587155963</v>
      </c>
      <c r="O66" s="1">
        <f t="shared" si="13"/>
        <v>1.546527777777778</v>
      </c>
      <c r="P66" s="1">
        <f t="shared" si="14"/>
        <v>0</v>
      </c>
      <c r="Q66" s="1">
        <f t="shared" si="15"/>
        <v>0.29216072982158836</v>
      </c>
      <c r="R66" s="1">
        <f t="shared" si="16"/>
        <v>0.6356927454977914</v>
      </c>
      <c r="S66" s="1">
        <f t="shared" si="17"/>
        <v>0.4639267376596899</v>
      </c>
    </row>
    <row r="67" spans="2:19" ht="15.75">
      <c r="B67">
        <v>-9.4</v>
      </c>
      <c r="C67" s="1">
        <v>-48.1</v>
      </c>
      <c r="D67" s="2">
        <v>1.15</v>
      </c>
      <c r="E67" s="1">
        <v>2.1</v>
      </c>
      <c r="F67" s="1">
        <v>0.6</v>
      </c>
      <c r="G67" s="1"/>
      <c r="H67" s="1">
        <v>0.5</v>
      </c>
      <c r="I67" s="1">
        <v>0.4</v>
      </c>
      <c r="J67" s="1">
        <v>0.5</v>
      </c>
      <c r="K67" s="1">
        <f t="shared" si="9"/>
        <v>0.5939546599496222</v>
      </c>
      <c r="L67" s="1">
        <f t="shared" si="10"/>
        <v>0.03429319371727748</v>
      </c>
      <c r="M67" s="1">
        <f t="shared" si="11"/>
        <v>-0.1529182879377432</v>
      </c>
      <c r="N67" s="1">
        <f t="shared" si="12"/>
        <v>0.18027522935779816</v>
      </c>
      <c r="O67" s="1">
        <f t="shared" si="13"/>
        <v>-0.09097222222222219</v>
      </c>
      <c r="P67" s="1">
        <f t="shared" si="14"/>
        <v>0</v>
      </c>
      <c r="Q67" s="1">
        <f t="shared" si="15"/>
        <v>0.15844318857638548</v>
      </c>
      <c r="R67" s="1">
        <f t="shared" si="16"/>
        <v>0.02976766904519199</v>
      </c>
      <c r="S67" s="1">
        <f t="shared" si="17"/>
        <v>0.09410542881078872</v>
      </c>
    </row>
    <row r="68" spans="1:19" ht="15.75">
      <c r="A68">
        <v>6</v>
      </c>
      <c r="B68">
        <v>-15.1</v>
      </c>
      <c r="C68" s="1">
        <v>-45.2</v>
      </c>
      <c r="D68" s="2">
        <v>0.01</v>
      </c>
      <c r="E68" s="1">
        <v>174</v>
      </c>
      <c r="F68" s="1">
        <v>44</v>
      </c>
      <c r="G68" s="1"/>
      <c r="H68" s="1">
        <v>16</v>
      </c>
      <c r="I68" s="1">
        <v>4</v>
      </c>
      <c r="J68" s="1">
        <v>33</v>
      </c>
      <c r="K68" s="1">
        <f t="shared" si="9"/>
        <v>57.31662468513853</v>
      </c>
      <c r="L68" s="1">
        <f t="shared" si="10"/>
        <v>14.917539267015705</v>
      </c>
      <c r="M68" s="1">
        <f t="shared" si="11"/>
        <v>-0.1529182879377432</v>
      </c>
      <c r="N68" s="1">
        <f t="shared" si="12"/>
        <v>9.494495412844037</v>
      </c>
      <c r="O68" s="1">
        <f t="shared" si="13"/>
        <v>3.1840277777777777</v>
      </c>
      <c r="P68" s="1">
        <f t="shared" si="14"/>
        <v>19.89485981308411</v>
      </c>
      <c r="Q68" s="1">
        <f t="shared" si="15"/>
        <v>24.027081888072164</v>
      </c>
      <c r="R68" s="1">
        <f t="shared" si="16"/>
        <v>10.857794334568643</v>
      </c>
      <c r="S68" s="1">
        <f t="shared" si="17"/>
        <v>17.442438111320403</v>
      </c>
    </row>
    <row r="69" spans="2:19" ht="15.75">
      <c r="B69">
        <v>-15.1</v>
      </c>
      <c r="C69" s="1">
        <v>-45.2</v>
      </c>
      <c r="D69" s="2">
        <v>0.35</v>
      </c>
      <c r="E69" s="1">
        <v>95</v>
      </c>
      <c r="F69" s="1">
        <v>19</v>
      </c>
      <c r="G69" s="1"/>
      <c r="H69" s="1">
        <v>5.1</v>
      </c>
      <c r="I69" s="1">
        <v>2.7</v>
      </c>
      <c r="J69" s="1">
        <v>5</v>
      </c>
      <c r="K69" s="1">
        <f t="shared" si="9"/>
        <v>31.248614609571785</v>
      </c>
      <c r="L69" s="1">
        <f t="shared" si="10"/>
        <v>6.344240837696335</v>
      </c>
      <c r="M69" s="1">
        <f t="shared" si="11"/>
        <v>-0.1529182879377432</v>
      </c>
      <c r="N69" s="1">
        <f t="shared" si="12"/>
        <v>2.944495412844036</v>
      </c>
      <c r="O69" s="1">
        <f t="shared" si="13"/>
        <v>2.001388888888889</v>
      </c>
      <c r="P69" s="1">
        <f t="shared" si="14"/>
        <v>2.754672897196262</v>
      </c>
      <c r="Q69" s="1">
        <f t="shared" si="15"/>
        <v>12.479979053110126</v>
      </c>
      <c r="R69" s="1">
        <f t="shared" si="16"/>
        <v>2.5668523996430626</v>
      </c>
      <c r="S69" s="1">
        <f t="shared" si="17"/>
        <v>7.523415726376594</v>
      </c>
    </row>
    <row r="70" spans="2:19" ht="15.75">
      <c r="B70">
        <v>-15.1</v>
      </c>
      <c r="C70" s="1">
        <v>-45.2</v>
      </c>
      <c r="D70" s="2">
        <v>0.55</v>
      </c>
      <c r="E70" s="1">
        <v>13</v>
      </c>
      <c r="F70" s="1">
        <v>12</v>
      </c>
      <c r="G70" s="1"/>
      <c r="H70" s="1">
        <v>2.8</v>
      </c>
      <c r="I70" s="1">
        <v>2.3</v>
      </c>
      <c r="J70" s="1">
        <v>4.3</v>
      </c>
      <c r="K70" s="1">
        <f t="shared" si="9"/>
        <v>4.190680100755667</v>
      </c>
      <c r="L70" s="1">
        <f t="shared" si="10"/>
        <v>3.9437172774869103</v>
      </c>
      <c r="M70" s="1">
        <f t="shared" si="11"/>
        <v>-0.1529182879377432</v>
      </c>
      <c r="N70" s="1">
        <f t="shared" si="12"/>
        <v>1.562385321100917</v>
      </c>
      <c r="O70" s="1">
        <f t="shared" si="13"/>
        <v>1.6374999999999997</v>
      </c>
      <c r="P70" s="1">
        <f t="shared" si="14"/>
        <v>2.326168224299065</v>
      </c>
      <c r="Q70" s="1">
        <f t="shared" si="15"/>
        <v>2.6604930301016116</v>
      </c>
      <c r="R70" s="1">
        <f t="shared" si="16"/>
        <v>1.8420178484666607</v>
      </c>
      <c r="S70" s="1">
        <f t="shared" si="17"/>
        <v>2.251255439284136</v>
      </c>
    </row>
    <row r="71" spans="2:19" ht="15.75">
      <c r="B71">
        <v>-15.1</v>
      </c>
      <c r="C71" s="1">
        <v>-45.2</v>
      </c>
      <c r="D71" s="2">
        <v>0.75</v>
      </c>
      <c r="E71" s="1">
        <v>6.8</v>
      </c>
      <c r="F71" s="1">
        <v>7.3</v>
      </c>
      <c r="G71" s="1"/>
      <c r="H71" s="1">
        <v>2.6</v>
      </c>
      <c r="I71" s="1">
        <v>1.1</v>
      </c>
      <c r="J71" s="1">
        <v>2.1</v>
      </c>
      <c r="K71" s="1">
        <f t="shared" si="9"/>
        <v>2.144836272040302</v>
      </c>
      <c r="L71" s="1">
        <f t="shared" si="10"/>
        <v>2.331937172774869</v>
      </c>
      <c r="M71" s="1">
        <f t="shared" si="11"/>
        <v>-0.1529182879377432</v>
      </c>
      <c r="N71" s="1">
        <f t="shared" si="12"/>
        <v>1.4422018348623853</v>
      </c>
      <c r="O71" s="1">
        <f t="shared" si="13"/>
        <v>0.5458333333333334</v>
      </c>
      <c r="P71" s="1">
        <f t="shared" si="14"/>
        <v>0.9794392523364487</v>
      </c>
      <c r="Q71" s="1">
        <f t="shared" si="15"/>
        <v>1.4412850522924758</v>
      </c>
      <c r="R71" s="1">
        <f t="shared" si="16"/>
        <v>0.9891581401773891</v>
      </c>
      <c r="S71" s="1">
        <f t="shared" si="17"/>
        <v>1.2152215962349324</v>
      </c>
    </row>
    <row r="72" spans="2:19" ht="15.75">
      <c r="B72">
        <v>-15.1</v>
      </c>
      <c r="C72" s="1">
        <v>-45.2</v>
      </c>
      <c r="D72" s="2">
        <v>1</v>
      </c>
      <c r="E72" s="1">
        <v>4.7</v>
      </c>
      <c r="F72" s="1">
        <v>4.6</v>
      </c>
      <c r="G72" s="1"/>
      <c r="H72" s="1">
        <v>3.2</v>
      </c>
      <c r="I72" s="1">
        <v>1.2</v>
      </c>
      <c r="J72" s="1">
        <v>1.8</v>
      </c>
      <c r="K72" s="1">
        <f t="shared" si="9"/>
        <v>1.4518891687657431</v>
      </c>
      <c r="L72" s="1">
        <f t="shared" si="10"/>
        <v>1.4060209424083767</v>
      </c>
      <c r="M72" s="1">
        <f t="shared" si="11"/>
        <v>-0.1529182879377432</v>
      </c>
      <c r="N72" s="1">
        <f t="shared" si="12"/>
        <v>1.8027522935779816</v>
      </c>
      <c r="O72" s="1">
        <f t="shared" si="13"/>
        <v>0.6368055555555554</v>
      </c>
      <c r="P72" s="1">
        <f t="shared" si="14"/>
        <v>0.7957943925233646</v>
      </c>
      <c r="Q72" s="1">
        <f t="shared" si="15"/>
        <v>0.9016639410787923</v>
      </c>
      <c r="R72" s="1">
        <f t="shared" si="16"/>
        <v>1.078450747218967</v>
      </c>
      <c r="S72" s="1">
        <f t="shared" si="17"/>
        <v>0.9900573441488798</v>
      </c>
    </row>
    <row r="73" spans="2:19" ht="15.75">
      <c r="B73">
        <v>-15.1</v>
      </c>
      <c r="C73" s="1">
        <v>-45.2</v>
      </c>
      <c r="D73" s="2">
        <v>1.25</v>
      </c>
      <c r="E73" s="1">
        <v>2.5</v>
      </c>
      <c r="F73" s="1">
        <v>1.1</v>
      </c>
      <c r="G73" s="1"/>
      <c r="H73" s="1">
        <v>0.7</v>
      </c>
      <c r="I73" s="1">
        <v>0.4</v>
      </c>
      <c r="J73" s="1">
        <v>0.6</v>
      </c>
      <c r="K73" s="1">
        <f t="shared" si="9"/>
        <v>0.7259445843828716</v>
      </c>
      <c r="L73" s="1">
        <f t="shared" si="10"/>
        <v>0.20575916230366495</v>
      </c>
      <c r="M73" s="1">
        <f t="shared" si="11"/>
        <v>-0.1529182879377432</v>
      </c>
      <c r="N73" s="1">
        <f t="shared" si="12"/>
        <v>0.30045871559633025</v>
      </c>
      <c r="O73" s="1">
        <f t="shared" si="13"/>
        <v>-0.09097222222222219</v>
      </c>
      <c r="P73" s="1">
        <f t="shared" si="14"/>
        <v>0.06121495327102803</v>
      </c>
      <c r="Q73" s="1">
        <f t="shared" si="15"/>
        <v>0.25959515291626445</v>
      </c>
      <c r="R73" s="1">
        <f t="shared" si="16"/>
        <v>0.09023381554837871</v>
      </c>
      <c r="S73" s="1">
        <f t="shared" si="17"/>
        <v>0.17491448423232156</v>
      </c>
    </row>
    <row r="74" spans="1:19" ht="15.75">
      <c r="A74">
        <v>7</v>
      </c>
      <c r="B74">
        <v>-12.3</v>
      </c>
      <c r="C74" s="1">
        <v>-45.2</v>
      </c>
      <c r="D74" s="2">
        <v>0.01</v>
      </c>
      <c r="E74" s="1">
        <v>52</v>
      </c>
      <c r="F74" s="1">
        <v>11</v>
      </c>
      <c r="G74" s="1"/>
      <c r="H74" s="1">
        <v>4.2</v>
      </c>
      <c r="I74" s="1">
        <v>1.9</v>
      </c>
      <c r="J74" s="1">
        <v>78</v>
      </c>
      <c r="K74" s="1">
        <f t="shared" si="9"/>
        <v>17.05969773299748</v>
      </c>
      <c r="L74" s="1">
        <f t="shared" si="10"/>
        <v>3.6007853403141357</v>
      </c>
      <c r="M74" s="1">
        <f t="shared" si="11"/>
        <v>-0.1529182879377432</v>
      </c>
      <c r="N74" s="1">
        <f t="shared" si="12"/>
        <v>2.403669724770642</v>
      </c>
      <c r="O74" s="1">
        <f t="shared" si="13"/>
        <v>1.2736111111111108</v>
      </c>
      <c r="P74" s="1">
        <f t="shared" si="14"/>
        <v>47.44158878504673</v>
      </c>
      <c r="Q74" s="1">
        <f t="shared" si="15"/>
        <v>6.835854928457958</v>
      </c>
      <c r="R74" s="1">
        <f t="shared" si="16"/>
        <v>17.039623206976163</v>
      </c>
      <c r="S74" s="1">
        <f t="shared" si="17"/>
        <v>11.937739067717061</v>
      </c>
    </row>
    <row r="75" spans="2:19" ht="15.75">
      <c r="B75">
        <v>-12.3</v>
      </c>
      <c r="C75" s="1">
        <v>-45.2</v>
      </c>
      <c r="D75" s="2">
        <v>0.35</v>
      </c>
      <c r="E75" s="1">
        <v>84</v>
      </c>
      <c r="F75" s="1">
        <v>50</v>
      </c>
      <c r="G75" s="1"/>
      <c r="H75" s="1">
        <v>11</v>
      </c>
      <c r="I75" s="1">
        <v>2.2</v>
      </c>
      <c r="J75" s="1">
        <v>7.7</v>
      </c>
      <c r="K75" s="1">
        <f aca="true" t="shared" si="18" ref="K75:K115">(E75-E$6)/(E$5-E$6)*K$7</f>
        <v>27.61889168765743</v>
      </c>
      <c r="L75" s="1">
        <f aca="true" t="shared" si="19" ref="L75:L115">(F75-F$6)/(F$5-F$6)*L$7</f>
        <v>16.975130890052355</v>
      </c>
      <c r="M75" s="1">
        <f aca="true" t="shared" si="20" ref="M75:M115">(G75-G$6)/(G$5-G$6)*M$7</f>
        <v>-0.1529182879377432</v>
      </c>
      <c r="N75" s="1">
        <f aca="true" t="shared" si="21" ref="N75:N115">(H75-H$6)/(H$5-H$6)*N$7</f>
        <v>6.489908256880734</v>
      </c>
      <c r="O75" s="1">
        <f aca="true" t="shared" si="22" ref="O75:O115">(I75-I$6)/(I$5-I$6)*O$7</f>
        <v>1.546527777777778</v>
      </c>
      <c r="P75" s="1">
        <f aca="true" t="shared" si="23" ref="P75:P115">(J75-J$6)/(J$5-J$6)*P$7</f>
        <v>4.407476635514019</v>
      </c>
      <c r="Q75" s="1">
        <f aca="true" t="shared" si="24" ref="Q75:Q115">IF(AVERAGEA(K75:M75)&lt;0,0,AVERAGEA(K75:M75))</f>
        <v>14.813701429924015</v>
      </c>
      <c r="R75" s="1">
        <f aca="true" t="shared" si="25" ref="R75:R115">IF(AVERAGEA(N75:P75)&lt;0,0,AVERAGEA(N75:P75))</f>
        <v>4.14797089005751</v>
      </c>
      <c r="S75" s="1">
        <f aca="true" t="shared" si="26" ref="S75:S115">IF(AVERAGEA(K75:P75)&lt;0,0,AVERAGEA(K75:P75))</f>
        <v>9.48083615999076</v>
      </c>
    </row>
    <row r="76" spans="2:19" ht="15.75">
      <c r="B76">
        <v>-12.3</v>
      </c>
      <c r="C76" s="1">
        <v>-45.2</v>
      </c>
      <c r="D76" s="2">
        <v>0.6</v>
      </c>
      <c r="E76" s="1">
        <v>52</v>
      </c>
      <c r="F76" s="1">
        <v>36</v>
      </c>
      <c r="G76" s="1"/>
      <c r="H76" s="1">
        <v>2.3</v>
      </c>
      <c r="I76" s="1">
        <v>1.6</v>
      </c>
      <c r="J76" s="1">
        <v>13</v>
      </c>
      <c r="K76" s="1">
        <f t="shared" si="18"/>
        <v>17.05969773299748</v>
      </c>
      <c r="L76" s="1">
        <f t="shared" si="19"/>
        <v>12.174083769633507</v>
      </c>
      <c r="M76" s="1">
        <f t="shared" si="20"/>
        <v>-0.1529182879377432</v>
      </c>
      <c r="N76" s="1">
        <f t="shared" si="21"/>
        <v>1.2619266055045868</v>
      </c>
      <c r="O76" s="1">
        <f t="shared" si="22"/>
        <v>1.0006944444444446</v>
      </c>
      <c r="P76" s="1">
        <f t="shared" si="23"/>
        <v>7.651869158878505</v>
      </c>
      <c r="Q76" s="1">
        <f t="shared" si="24"/>
        <v>9.693621071564415</v>
      </c>
      <c r="R76" s="1">
        <f t="shared" si="25"/>
        <v>3.3048300696091784</v>
      </c>
      <c r="S76" s="1">
        <f t="shared" si="26"/>
        <v>6.499225570586797</v>
      </c>
    </row>
    <row r="77" spans="2:19" ht="15.75">
      <c r="B77">
        <v>-12.3</v>
      </c>
      <c r="C77" s="1">
        <v>-45.2</v>
      </c>
      <c r="D77" s="2">
        <v>0.8</v>
      </c>
      <c r="E77" s="1">
        <v>20</v>
      </c>
      <c r="F77" s="1">
        <v>26</v>
      </c>
      <c r="G77" s="1"/>
      <c r="H77" s="1">
        <v>7.5</v>
      </c>
      <c r="I77" s="1">
        <v>1.2</v>
      </c>
      <c r="J77" s="1">
        <v>4.8</v>
      </c>
      <c r="K77" s="1">
        <f t="shared" si="18"/>
        <v>6.500503778337531</v>
      </c>
      <c r="L77" s="1">
        <f t="shared" si="19"/>
        <v>8.744764397905758</v>
      </c>
      <c r="M77" s="1">
        <f t="shared" si="20"/>
        <v>-0.1529182879377432</v>
      </c>
      <c r="N77" s="1">
        <f t="shared" si="21"/>
        <v>4.386697247706421</v>
      </c>
      <c r="O77" s="1">
        <f t="shared" si="22"/>
        <v>0.6368055555555554</v>
      </c>
      <c r="P77" s="1">
        <f t="shared" si="23"/>
        <v>2.6322429906542055</v>
      </c>
      <c r="Q77" s="1">
        <f t="shared" si="24"/>
        <v>5.030783296101849</v>
      </c>
      <c r="R77" s="1">
        <f t="shared" si="25"/>
        <v>2.5519152646387275</v>
      </c>
      <c r="S77" s="1">
        <f t="shared" si="26"/>
        <v>3.7913492803702877</v>
      </c>
    </row>
    <row r="78" spans="2:19" ht="15.75">
      <c r="B78">
        <v>-12.3</v>
      </c>
      <c r="C78" s="1">
        <v>-45.2</v>
      </c>
      <c r="D78" s="2">
        <v>1.05</v>
      </c>
      <c r="E78" s="1">
        <v>3.5</v>
      </c>
      <c r="F78" s="1">
        <v>1.2</v>
      </c>
      <c r="G78" s="1"/>
      <c r="H78" s="1">
        <v>0.5</v>
      </c>
      <c r="I78" s="1">
        <v>0.3</v>
      </c>
      <c r="J78" s="1">
        <v>0.9</v>
      </c>
      <c r="K78" s="1">
        <f t="shared" si="18"/>
        <v>1.055919395465995</v>
      </c>
      <c r="L78" s="1">
        <f t="shared" si="19"/>
        <v>0.24005235602094238</v>
      </c>
      <c r="M78" s="1">
        <f t="shared" si="20"/>
        <v>-0.1529182879377432</v>
      </c>
      <c r="N78" s="1">
        <f t="shared" si="21"/>
        <v>0.18027522935779816</v>
      </c>
      <c r="O78" s="1">
        <f t="shared" si="22"/>
        <v>-0.18194444444444446</v>
      </c>
      <c r="P78" s="1">
        <f t="shared" si="23"/>
        <v>0.24485981308411217</v>
      </c>
      <c r="Q78" s="1">
        <f t="shared" si="24"/>
        <v>0.38101782118306476</v>
      </c>
      <c r="R78" s="1">
        <f t="shared" si="25"/>
        <v>0.08106353266582196</v>
      </c>
      <c r="S78" s="1">
        <f t="shared" si="26"/>
        <v>0.23104067692444333</v>
      </c>
    </row>
    <row r="79" spans="2:19" ht="15.75">
      <c r="B79">
        <v>-12.3</v>
      </c>
      <c r="C79" s="1">
        <v>-45.2</v>
      </c>
      <c r="D79" s="2">
        <v>1.25</v>
      </c>
      <c r="E79" s="1">
        <v>2.7</v>
      </c>
      <c r="F79" s="1">
        <v>1</v>
      </c>
      <c r="G79" s="1"/>
      <c r="H79" s="1">
        <v>0.4</v>
      </c>
      <c r="I79" s="1">
        <v>0.5</v>
      </c>
      <c r="J79" s="1">
        <v>0.5</v>
      </c>
      <c r="K79" s="1">
        <f t="shared" si="18"/>
        <v>0.7919395465994963</v>
      </c>
      <c r="L79" s="1">
        <f t="shared" si="19"/>
        <v>0.1714659685863874</v>
      </c>
      <c r="M79" s="1">
        <f t="shared" si="20"/>
        <v>-0.1529182879377432</v>
      </c>
      <c r="N79" s="1">
        <f t="shared" si="21"/>
        <v>0.12018348623853212</v>
      </c>
      <c r="O79" s="1">
        <f t="shared" si="22"/>
        <v>0</v>
      </c>
      <c r="P79" s="1">
        <f t="shared" si="23"/>
        <v>0</v>
      </c>
      <c r="Q79" s="1">
        <f t="shared" si="24"/>
        <v>0.2701624090827135</v>
      </c>
      <c r="R79" s="1">
        <f t="shared" si="25"/>
        <v>0.04006116207951071</v>
      </c>
      <c r="S79" s="1">
        <f t="shared" si="26"/>
        <v>0.1551117855811121</v>
      </c>
    </row>
    <row r="80" spans="1:19" ht="15.75">
      <c r="A80">
        <v>8</v>
      </c>
      <c r="B80">
        <v>-9.3</v>
      </c>
      <c r="C80" s="1">
        <v>-38.3</v>
      </c>
      <c r="D80" s="2">
        <v>0.01</v>
      </c>
      <c r="E80" s="1">
        <v>27</v>
      </c>
      <c r="F80" s="1">
        <v>83</v>
      </c>
      <c r="G80" s="1"/>
      <c r="H80" s="1">
        <v>21</v>
      </c>
      <c r="I80" s="1">
        <v>2.5</v>
      </c>
      <c r="J80" s="1">
        <v>53</v>
      </c>
      <c r="K80" s="1">
        <f t="shared" si="18"/>
        <v>8.810327455919396</v>
      </c>
      <c r="L80" s="1">
        <f t="shared" si="19"/>
        <v>28.291884816753925</v>
      </c>
      <c r="M80" s="1">
        <f t="shared" si="20"/>
        <v>-0.1529182879377432</v>
      </c>
      <c r="N80" s="1">
        <f t="shared" si="21"/>
        <v>12.49908256880734</v>
      </c>
      <c r="O80" s="1">
        <f t="shared" si="22"/>
        <v>1.8194444444444444</v>
      </c>
      <c r="P80" s="1">
        <f t="shared" si="23"/>
        <v>32.137850467289724</v>
      </c>
      <c r="Q80" s="1">
        <f t="shared" si="24"/>
        <v>12.316431328245192</v>
      </c>
      <c r="R80" s="1">
        <f t="shared" si="25"/>
        <v>15.485459160180502</v>
      </c>
      <c r="S80" s="1">
        <f t="shared" si="26"/>
        <v>13.900945244212847</v>
      </c>
    </row>
    <row r="81" spans="2:19" ht="15.75">
      <c r="B81">
        <v>-9.3</v>
      </c>
      <c r="C81" s="1">
        <v>-38.3</v>
      </c>
      <c r="D81" s="2">
        <v>0.3</v>
      </c>
      <c r="E81" s="1">
        <v>70</v>
      </c>
      <c r="F81" s="1">
        <v>36</v>
      </c>
      <c r="G81" s="1"/>
      <c r="H81" s="1">
        <v>22</v>
      </c>
      <c r="I81" s="1">
        <v>9.2</v>
      </c>
      <c r="J81" s="1">
        <v>22</v>
      </c>
      <c r="K81" s="1">
        <f t="shared" si="18"/>
        <v>22.9992443324937</v>
      </c>
      <c r="L81" s="1">
        <f t="shared" si="19"/>
        <v>12.174083769633507</v>
      </c>
      <c r="M81" s="1">
        <f t="shared" si="20"/>
        <v>-0.1529182879377432</v>
      </c>
      <c r="N81" s="1">
        <f t="shared" si="21"/>
        <v>13.1</v>
      </c>
      <c r="O81" s="1">
        <f t="shared" si="22"/>
        <v>7.914583333333333</v>
      </c>
      <c r="P81" s="1">
        <f t="shared" si="23"/>
        <v>13.161214953271028</v>
      </c>
      <c r="Q81" s="1">
        <f t="shared" si="24"/>
        <v>11.673469938063155</v>
      </c>
      <c r="R81" s="1">
        <f t="shared" si="25"/>
        <v>11.391932762201455</v>
      </c>
      <c r="S81" s="1">
        <f t="shared" si="26"/>
        <v>11.532701350132305</v>
      </c>
    </row>
    <row r="82" spans="2:19" ht="15.75">
      <c r="B82">
        <v>-9.3</v>
      </c>
      <c r="C82" s="1">
        <v>-38.3</v>
      </c>
      <c r="D82" s="2">
        <v>0.55</v>
      </c>
      <c r="E82" s="1">
        <v>41</v>
      </c>
      <c r="F82" s="1">
        <v>15</v>
      </c>
      <c r="G82" s="1"/>
      <c r="H82" s="1">
        <v>3.6</v>
      </c>
      <c r="I82" s="1">
        <v>2</v>
      </c>
      <c r="J82" s="1">
        <v>3.8</v>
      </c>
      <c r="K82" s="1">
        <f t="shared" si="18"/>
        <v>13.429974811083122</v>
      </c>
      <c r="L82" s="1">
        <f t="shared" si="19"/>
        <v>4.972513089005235</v>
      </c>
      <c r="M82" s="1">
        <f t="shared" si="20"/>
        <v>-0.1529182879377432</v>
      </c>
      <c r="N82" s="1">
        <f t="shared" si="21"/>
        <v>2.0431192660550455</v>
      </c>
      <c r="O82" s="1">
        <f t="shared" si="22"/>
        <v>1.3645833333333333</v>
      </c>
      <c r="P82" s="1">
        <f t="shared" si="23"/>
        <v>2.020093457943925</v>
      </c>
      <c r="Q82" s="1">
        <f t="shared" si="24"/>
        <v>6.083189870716871</v>
      </c>
      <c r="R82" s="1">
        <f t="shared" si="25"/>
        <v>1.8092653524441011</v>
      </c>
      <c r="S82" s="1">
        <f t="shared" si="26"/>
        <v>3.946227611580486</v>
      </c>
    </row>
    <row r="83" spans="2:19" ht="15.75">
      <c r="B83">
        <v>-9.3</v>
      </c>
      <c r="C83" s="1">
        <v>-38.3</v>
      </c>
      <c r="D83" s="2">
        <v>0.85</v>
      </c>
      <c r="E83" s="1">
        <v>10.1</v>
      </c>
      <c r="F83" s="1">
        <v>37</v>
      </c>
      <c r="G83" s="1"/>
      <c r="H83" s="1">
        <v>2.5</v>
      </c>
      <c r="I83" s="1">
        <v>1.3</v>
      </c>
      <c r="J83" s="1">
        <v>2.2</v>
      </c>
      <c r="K83" s="1">
        <f t="shared" si="18"/>
        <v>3.2337531486146087</v>
      </c>
      <c r="L83" s="1">
        <f t="shared" si="19"/>
        <v>12.517015706806282</v>
      </c>
      <c r="M83" s="1">
        <f t="shared" si="20"/>
        <v>-0.1529182879377432</v>
      </c>
      <c r="N83" s="1">
        <f t="shared" si="21"/>
        <v>1.382110091743119</v>
      </c>
      <c r="O83" s="1">
        <f t="shared" si="22"/>
        <v>0.7277777777777779</v>
      </c>
      <c r="P83" s="1">
        <f t="shared" si="23"/>
        <v>1.0406542056074768</v>
      </c>
      <c r="Q83" s="1">
        <f t="shared" si="24"/>
        <v>5.199283522494382</v>
      </c>
      <c r="R83" s="1">
        <f t="shared" si="25"/>
        <v>1.0501806917094578</v>
      </c>
      <c r="S83" s="1">
        <f t="shared" si="26"/>
        <v>3.1247321071019205</v>
      </c>
    </row>
    <row r="84" spans="2:19" ht="15.75">
      <c r="B84">
        <v>-9.3</v>
      </c>
      <c r="C84" s="1">
        <v>-38.3</v>
      </c>
      <c r="D84" s="2">
        <v>1.05</v>
      </c>
      <c r="E84" s="1">
        <v>3.2</v>
      </c>
      <c r="F84" s="1">
        <v>4.3</v>
      </c>
      <c r="G84" s="1"/>
      <c r="H84" s="1">
        <v>0.5</v>
      </c>
      <c r="I84" s="1">
        <v>0.4</v>
      </c>
      <c r="J84" s="1">
        <v>0.6</v>
      </c>
      <c r="K84" s="1">
        <f t="shared" si="18"/>
        <v>0.9569269521410578</v>
      </c>
      <c r="L84" s="1">
        <f t="shared" si="19"/>
        <v>1.3031413612565443</v>
      </c>
      <c r="M84" s="1">
        <f t="shared" si="20"/>
        <v>-0.1529182879377432</v>
      </c>
      <c r="N84" s="1">
        <f t="shared" si="21"/>
        <v>0.18027522935779816</v>
      </c>
      <c r="O84" s="1">
        <f t="shared" si="22"/>
        <v>-0.09097222222222219</v>
      </c>
      <c r="P84" s="1">
        <f t="shared" si="23"/>
        <v>0.06121495327102803</v>
      </c>
      <c r="Q84" s="1">
        <f t="shared" si="24"/>
        <v>0.702383341819953</v>
      </c>
      <c r="R84" s="1">
        <f t="shared" si="25"/>
        <v>0.050172653468868005</v>
      </c>
      <c r="S84" s="1">
        <f t="shared" si="26"/>
        <v>0.37627799764441044</v>
      </c>
    </row>
    <row r="85" spans="2:19" ht="15.75">
      <c r="B85">
        <v>-9.3</v>
      </c>
      <c r="C85" s="1">
        <v>-38.3</v>
      </c>
      <c r="D85" s="2">
        <v>1.25</v>
      </c>
      <c r="E85" s="1">
        <v>3.4</v>
      </c>
      <c r="F85" s="1">
        <v>1.3</v>
      </c>
      <c r="G85" s="1"/>
      <c r="H85" s="1">
        <v>0.5</v>
      </c>
      <c r="I85" s="1">
        <v>0.4</v>
      </c>
      <c r="J85" s="1">
        <v>0.6</v>
      </c>
      <c r="K85" s="1">
        <f t="shared" si="18"/>
        <v>1.0229219143576826</v>
      </c>
      <c r="L85" s="1">
        <f t="shared" si="19"/>
        <v>0.2743455497382199</v>
      </c>
      <c r="M85" s="1">
        <f t="shared" si="20"/>
        <v>-0.1529182879377432</v>
      </c>
      <c r="N85" s="1">
        <f t="shared" si="21"/>
        <v>0.18027522935779816</v>
      </c>
      <c r="O85" s="1">
        <f t="shared" si="22"/>
        <v>-0.09097222222222219</v>
      </c>
      <c r="P85" s="1">
        <f t="shared" si="23"/>
        <v>0.06121495327102803</v>
      </c>
      <c r="Q85" s="1">
        <f t="shared" si="24"/>
        <v>0.3814497253860531</v>
      </c>
      <c r="R85" s="1">
        <f t="shared" si="25"/>
        <v>0.050172653468868005</v>
      </c>
      <c r="S85" s="1">
        <f t="shared" si="26"/>
        <v>0.2158111894274605</v>
      </c>
    </row>
    <row r="86" spans="3:19" ht="15.75">
      <c r="C86" s="1"/>
      <c r="D86" s="2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</row>
    <row r="87" ht="15.75">
      <c r="A87" t="s">
        <v>29</v>
      </c>
    </row>
    <row r="88" spans="1:17" ht="15.75">
      <c r="A88" t="s">
        <v>1</v>
      </c>
      <c r="E88" t="s">
        <v>24</v>
      </c>
      <c r="K88" t="s">
        <v>25</v>
      </c>
      <c r="Q88" t="s">
        <v>26</v>
      </c>
    </row>
    <row r="89" spans="1:19" ht="15.75">
      <c r="A89" t="s">
        <v>31</v>
      </c>
      <c r="E89" t="s">
        <v>3</v>
      </c>
      <c r="H89" t="s">
        <v>4</v>
      </c>
      <c r="K89" t="s">
        <v>3</v>
      </c>
      <c r="N89" t="s">
        <v>4</v>
      </c>
      <c r="Q89" t="s">
        <v>32</v>
      </c>
      <c r="S89" t="s">
        <v>28</v>
      </c>
    </row>
    <row r="90" spans="1:19" ht="15.75">
      <c r="A90" s="3" t="s">
        <v>5</v>
      </c>
      <c r="B90" s="3"/>
      <c r="C90" s="3"/>
      <c r="D90" s="3"/>
      <c r="E90" s="3" t="s">
        <v>6</v>
      </c>
      <c r="F90" s="3" t="s">
        <v>7</v>
      </c>
      <c r="G90" s="3" t="s">
        <v>8</v>
      </c>
      <c r="H90" s="3" t="s">
        <v>6</v>
      </c>
      <c r="I90" s="3" t="s">
        <v>7</v>
      </c>
      <c r="J90" s="3" t="s">
        <v>8</v>
      </c>
      <c r="K90" s="3" t="s">
        <v>6</v>
      </c>
      <c r="L90" s="3" t="s">
        <v>7</v>
      </c>
      <c r="M90" s="3" t="s">
        <v>8</v>
      </c>
      <c r="N90" s="3" t="s">
        <v>6</v>
      </c>
      <c r="O90" s="3" t="s">
        <v>7</v>
      </c>
      <c r="P90" s="3" t="s">
        <v>8</v>
      </c>
      <c r="Q90" s="3" t="s">
        <v>3</v>
      </c>
      <c r="R90" s="3" t="s">
        <v>4</v>
      </c>
      <c r="S90" s="3"/>
    </row>
    <row r="91" spans="1:10" ht="15.75">
      <c r="A91" t="s">
        <v>9</v>
      </c>
      <c r="D91" t="s">
        <v>10</v>
      </c>
      <c r="E91" s="1">
        <v>40</v>
      </c>
      <c r="F91" s="1">
        <v>38.7</v>
      </c>
      <c r="G91" s="1">
        <v>26</v>
      </c>
      <c r="H91" s="1">
        <v>22</v>
      </c>
      <c r="I91" s="1">
        <v>14.9</v>
      </c>
      <c r="J91" s="1">
        <v>21.9</v>
      </c>
    </row>
    <row r="92" spans="4:10" ht="15.75">
      <c r="D92" t="s">
        <v>11</v>
      </c>
      <c r="E92" s="1">
        <v>0.3</v>
      </c>
      <c r="F92" s="1">
        <v>0.5</v>
      </c>
      <c r="G92" s="1">
        <v>0.3</v>
      </c>
      <c r="H92" s="1">
        <v>0.2</v>
      </c>
      <c r="I92" s="1">
        <v>0.5</v>
      </c>
      <c r="J92" s="1">
        <v>0.5</v>
      </c>
    </row>
    <row r="93" spans="4:16" ht="15.75">
      <c r="D93" t="s">
        <v>12</v>
      </c>
      <c r="K93" s="1">
        <v>13.1</v>
      </c>
      <c r="L93" s="1">
        <v>13.1</v>
      </c>
      <c r="M93" s="1">
        <v>13.1</v>
      </c>
      <c r="N93" s="1">
        <v>13.1</v>
      </c>
      <c r="O93" s="1">
        <v>13.1</v>
      </c>
      <c r="P93" s="1">
        <v>13.1</v>
      </c>
    </row>
    <row r="94" spans="1:19" ht="15.75">
      <c r="A94" s="3" t="s">
        <v>13</v>
      </c>
      <c r="B94" s="3" t="s">
        <v>14</v>
      </c>
      <c r="C94" s="3" t="s">
        <v>15</v>
      </c>
      <c r="D94" s="3" t="s">
        <v>16</v>
      </c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</row>
    <row r="95" spans="1:19" ht="15.75">
      <c r="A95">
        <v>9</v>
      </c>
      <c r="B95">
        <v>-9.3</v>
      </c>
      <c r="C95" s="1">
        <v>-36.2</v>
      </c>
      <c r="D95" s="2">
        <v>0.01</v>
      </c>
      <c r="E95" s="1">
        <v>27</v>
      </c>
      <c r="F95" s="1">
        <v>12</v>
      </c>
      <c r="G95" s="1"/>
      <c r="H95" s="1">
        <v>2.3</v>
      </c>
      <c r="I95" s="1">
        <v>43</v>
      </c>
      <c r="J95" s="1">
        <v>2.1</v>
      </c>
      <c r="K95" s="1">
        <f t="shared" si="18"/>
        <v>8.810327455919396</v>
      </c>
      <c r="L95" s="1">
        <f t="shared" si="19"/>
        <v>3.9437172774869103</v>
      </c>
      <c r="M95" s="1">
        <f t="shared" si="20"/>
        <v>-0.1529182879377432</v>
      </c>
      <c r="N95" s="1">
        <f t="shared" si="21"/>
        <v>1.2619266055045868</v>
      </c>
      <c r="O95" s="1">
        <f t="shared" si="22"/>
        <v>38.66319444444444</v>
      </c>
      <c r="P95" s="1">
        <f t="shared" si="23"/>
        <v>0.9794392523364487</v>
      </c>
      <c r="Q95" s="1">
        <f t="shared" si="24"/>
        <v>4.200375481822855</v>
      </c>
      <c r="R95" s="1">
        <f t="shared" si="25"/>
        <v>13.634853434095158</v>
      </c>
      <c r="S95" s="1">
        <f t="shared" si="26"/>
        <v>8.917614457959006</v>
      </c>
    </row>
    <row r="96" spans="2:19" ht="15.75">
      <c r="B96">
        <v>-9.3</v>
      </c>
      <c r="C96" s="1">
        <v>-36.2</v>
      </c>
      <c r="D96" s="2">
        <v>0.3</v>
      </c>
      <c r="E96" s="1">
        <v>72</v>
      </c>
      <c r="F96" s="1">
        <v>44</v>
      </c>
      <c r="G96" s="1"/>
      <c r="H96" s="1">
        <v>2</v>
      </c>
      <c r="I96" s="1">
        <v>3.4</v>
      </c>
      <c r="J96" s="1">
        <v>1</v>
      </c>
      <c r="K96" s="1">
        <f t="shared" si="18"/>
        <v>23.659193954659948</v>
      </c>
      <c r="L96" s="1">
        <f t="shared" si="19"/>
        <v>14.917539267015705</v>
      </c>
      <c r="M96" s="1">
        <f t="shared" si="20"/>
        <v>-0.1529182879377432</v>
      </c>
      <c r="N96" s="1">
        <f t="shared" si="21"/>
        <v>1.081651376146789</v>
      </c>
      <c r="O96" s="1">
        <f t="shared" si="22"/>
        <v>2.6381944444444443</v>
      </c>
      <c r="P96" s="1">
        <f t="shared" si="23"/>
        <v>0.3060747663551402</v>
      </c>
      <c r="Q96" s="1">
        <f t="shared" si="24"/>
        <v>12.80793831124597</v>
      </c>
      <c r="R96" s="1">
        <f t="shared" si="25"/>
        <v>1.3419735289821244</v>
      </c>
      <c r="S96" s="1">
        <f t="shared" si="26"/>
        <v>7.074955920114046</v>
      </c>
    </row>
    <row r="97" spans="2:19" ht="15.75">
      <c r="B97">
        <v>-9.3</v>
      </c>
      <c r="C97" s="1">
        <v>-36.2</v>
      </c>
      <c r="D97" s="2">
        <v>0.55</v>
      </c>
      <c r="E97" s="1">
        <v>14</v>
      </c>
      <c r="F97" s="1">
        <v>13</v>
      </c>
      <c r="G97" s="1"/>
      <c r="H97" s="1">
        <v>1.4</v>
      </c>
      <c r="I97" s="1">
        <v>2.4</v>
      </c>
      <c r="J97" s="1">
        <v>0.9</v>
      </c>
      <c r="K97" s="1">
        <f t="shared" si="18"/>
        <v>4.520654911838791</v>
      </c>
      <c r="L97" s="1">
        <f t="shared" si="19"/>
        <v>4.286649214659685</v>
      </c>
      <c r="M97" s="1">
        <f t="shared" si="20"/>
        <v>-0.1529182879377432</v>
      </c>
      <c r="N97" s="1">
        <f t="shared" si="21"/>
        <v>0.7211009174311926</v>
      </c>
      <c r="O97" s="1">
        <f t="shared" si="22"/>
        <v>1.7284722222222222</v>
      </c>
      <c r="P97" s="1">
        <f t="shared" si="23"/>
        <v>0.24485981308411217</v>
      </c>
      <c r="Q97" s="1">
        <f t="shared" si="24"/>
        <v>2.8847952795202443</v>
      </c>
      <c r="R97" s="1">
        <f t="shared" si="25"/>
        <v>0.8981443175791757</v>
      </c>
      <c r="S97" s="1">
        <f t="shared" si="26"/>
        <v>1.89146979854971</v>
      </c>
    </row>
    <row r="98" spans="2:19" ht="15.75">
      <c r="B98">
        <v>-9.3</v>
      </c>
      <c r="C98" s="1">
        <v>-36.2</v>
      </c>
      <c r="D98" s="2">
        <v>0.85</v>
      </c>
      <c r="E98" s="1">
        <v>3.6</v>
      </c>
      <c r="F98" s="1">
        <v>2.8</v>
      </c>
      <c r="G98" s="1"/>
      <c r="H98" s="1">
        <v>0.7</v>
      </c>
      <c r="I98" s="1">
        <v>3.5</v>
      </c>
      <c r="J98" s="1">
        <v>0.7</v>
      </c>
      <c r="K98" s="1">
        <f t="shared" si="18"/>
        <v>1.0889168765743074</v>
      </c>
      <c r="L98" s="1">
        <f t="shared" si="19"/>
        <v>0.7887434554973821</v>
      </c>
      <c r="M98" s="1">
        <f t="shared" si="20"/>
        <v>-0.1529182879377432</v>
      </c>
      <c r="N98" s="1">
        <f t="shared" si="21"/>
        <v>0.30045871559633025</v>
      </c>
      <c r="O98" s="1">
        <f t="shared" si="22"/>
        <v>2.7291666666666665</v>
      </c>
      <c r="P98" s="1">
        <f t="shared" si="23"/>
        <v>0.12242990654205606</v>
      </c>
      <c r="Q98" s="1">
        <f t="shared" si="24"/>
        <v>0.5749140147113154</v>
      </c>
      <c r="R98" s="1">
        <f t="shared" si="25"/>
        <v>1.050685096268351</v>
      </c>
      <c r="S98" s="1">
        <f t="shared" si="26"/>
        <v>0.8127995554898332</v>
      </c>
    </row>
    <row r="99" spans="2:19" ht="15.75">
      <c r="B99">
        <v>-9.3</v>
      </c>
      <c r="C99" s="1">
        <v>-36.2</v>
      </c>
      <c r="D99" s="2">
        <v>1.05</v>
      </c>
      <c r="E99" s="1">
        <v>2.6</v>
      </c>
      <c r="F99" s="1">
        <v>1.1</v>
      </c>
      <c r="G99" s="1"/>
      <c r="H99" s="1">
        <v>0.4</v>
      </c>
      <c r="I99" s="1">
        <v>0.5</v>
      </c>
      <c r="J99" s="1">
        <v>0.5</v>
      </c>
      <c r="K99" s="1">
        <f t="shared" si="18"/>
        <v>0.7589420654911839</v>
      </c>
      <c r="L99" s="1">
        <f t="shared" si="19"/>
        <v>0.20575916230366495</v>
      </c>
      <c r="M99" s="1">
        <f t="shared" si="20"/>
        <v>-0.1529182879377432</v>
      </c>
      <c r="N99" s="1">
        <f t="shared" si="21"/>
        <v>0.12018348623853212</v>
      </c>
      <c r="O99" s="1">
        <f t="shared" si="22"/>
        <v>0</v>
      </c>
      <c r="P99" s="1">
        <f t="shared" si="23"/>
        <v>0</v>
      </c>
      <c r="Q99" s="1">
        <f t="shared" si="24"/>
        <v>0.2705943132857019</v>
      </c>
      <c r="R99" s="1">
        <f t="shared" si="25"/>
        <v>0.04006116207951071</v>
      </c>
      <c r="S99" s="1">
        <f t="shared" si="26"/>
        <v>0.1553277376826063</v>
      </c>
    </row>
    <row r="100" spans="2:19" ht="15.75">
      <c r="B100">
        <v>-9.3</v>
      </c>
      <c r="C100" s="1">
        <v>-36.2</v>
      </c>
      <c r="D100" s="2">
        <v>1.3</v>
      </c>
      <c r="E100" s="1">
        <v>2.6</v>
      </c>
      <c r="F100" s="1">
        <v>1.1</v>
      </c>
      <c r="G100" s="1"/>
      <c r="H100" s="1">
        <v>0.4</v>
      </c>
      <c r="I100" s="1">
        <v>0.4</v>
      </c>
      <c r="J100" s="1">
        <v>0.5</v>
      </c>
      <c r="K100" s="1">
        <f t="shared" si="18"/>
        <v>0.7589420654911839</v>
      </c>
      <c r="L100" s="1">
        <f t="shared" si="19"/>
        <v>0.20575916230366495</v>
      </c>
      <c r="M100" s="1">
        <f t="shared" si="20"/>
        <v>-0.1529182879377432</v>
      </c>
      <c r="N100" s="1">
        <f t="shared" si="21"/>
        <v>0.12018348623853212</v>
      </c>
      <c r="O100" s="1">
        <f t="shared" si="22"/>
        <v>-0.09097222222222219</v>
      </c>
      <c r="P100" s="1">
        <f t="shared" si="23"/>
        <v>0</v>
      </c>
      <c r="Q100" s="1">
        <f t="shared" si="24"/>
        <v>0.2705943132857019</v>
      </c>
      <c r="R100" s="1">
        <f t="shared" si="25"/>
        <v>0.009737088005436642</v>
      </c>
      <c r="S100" s="1">
        <f t="shared" si="26"/>
        <v>0.14016570064556927</v>
      </c>
    </row>
    <row r="101" spans="1:19" ht="15.75">
      <c r="A101">
        <v>10</v>
      </c>
      <c r="B101">
        <v>-6.4</v>
      </c>
      <c r="C101" s="1">
        <v>-39.3</v>
      </c>
      <c r="D101" s="2">
        <v>0.01</v>
      </c>
      <c r="E101" s="1">
        <v>78</v>
      </c>
      <c r="F101" s="1">
        <v>92</v>
      </c>
      <c r="G101" s="1"/>
      <c r="H101" s="1">
        <v>4.3</v>
      </c>
      <c r="I101" s="1">
        <v>5.6</v>
      </c>
      <c r="J101" s="1">
        <v>4.3</v>
      </c>
      <c r="K101" s="1">
        <f t="shared" si="18"/>
        <v>25.63904282115869</v>
      </c>
      <c r="L101" s="1">
        <f t="shared" si="19"/>
        <v>31.378272251308896</v>
      </c>
      <c r="M101" s="1">
        <f t="shared" si="20"/>
        <v>-0.1529182879377432</v>
      </c>
      <c r="N101" s="1">
        <f t="shared" si="21"/>
        <v>2.463761467889908</v>
      </c>
      <c r="O101" s="1">
        <f t="shared" si="22"/>
        <v>4.6395833333333325</v>
      </c>
      <c r="P101" s="1">
        <f t="shared" si="23"/>
        <v>2.326168224299065</v>
      </c>
      <c r="Q101" s="1">
        <f t="shared" si="24"/>
        <v>18.95479892817661</v>
      </c>
      <c r="R101" s="1">
        <f t="shared" si="25"/>
        <v>3.1431710085074354</v>
      </c>
      <c r="S101" s="1">
        <f t="shared" si="26"/>
        <v>11.048984968342024</v>
      </c>
    </row>
    <row r="102" spans="2:19" ht="15.75">
      <c r="B102">
        <v>-6.4</v>
      </c>
      <c r="C102" s="1">
        <v>-39.3</v>
      </c>
      <c r="D102" s="2">
        <v>0.3</v>
      </c>
      <c r="E102" s="1">
        <v>70</v>
      </c>
      <c r="F102" s="1">
        <v>40</v>
      </c>
      <c r="G102" s="1"/>
      <c r="H102" s="1">
        <v>1.8</v>
      </c>
      <c r="I102" s="1">
        <v>2.1</v>
      </c>
      <c r="J102" s="1">
        <v>1.5</v>
      </c>
      <c r="K102" s="1">
        <f t="shared" si="18"/>
        <v>22.9992443324937</v>
      </c>
      <c r="L102" s="1">
        <f t="shared" si="19"/>
        <v>13.545811518324607</v>
      </c>
      <c r="M102" s="1">
        <f t="shared" si="20"/>
        <v>-0.1529182879377432</v>
      </c>
      <c r="N102" s="1">
        <f t="shared" si="21"/>
        <v>0.9614678899082569</v>
      </c>
      <c r="O102" s="1">
        <f t="shared" si="22"/>
        <v>1.4555555555555557</v>
      </c>
      <c r="P102" s="1">
        <f t="shared" si="23"/>
        <v>0.6121495327102804</v>
      </c>
      <c r="Q102" s="1">
        <f t="shared" si="24"/>
        <v>12.130712520960188</v>
      </c>
      <c r="R102" s="1">
        <f t="shared" si="25"/>
        <v>1.009724326058031</v>
      </c>
      <c r="S102" s="1">
        <f t="shared" si="26"/>
        <v>6.57021842350911</v>
      </c>
    </row>
    <row r="103" spans="2:19" ht="15.75">
      <c r="B103">
        <v>-6.4</v>
      </c>
      <c r="C103" s="1">
        <v>-39.3</v>
      </c>
      <c r="D103" s="2">
        <v>0.55</v>
      </c>
      <c r="E103" s="1">
        <v>25</v>
      </c>
      <c r="F103" s="1">
        <v>20</v>
      </c>
      <c r="G103" s="1"/>
      <c r="H103" s="1">
        <v>2</v>
      </c>
      <c r="I103" s="1">
        <v>1.2</v>
      </c>
      <c r="J103" s="1">
        <v>1.1</v>
      </c>
      <c r="K103" s="1">
        <f t="shared" si="18"/>
        <v>8.150377833753147</v>
      </c>
      <c r="L103" s="1">
        <f t="shared" si="19"/>
        <v>6.68717277486911</v>
      </c>
      <c r="M103" s="1">
        <f t="shared" si="20"/>
        <v>-0.1529182879377432</v>
      </c>
      <c r="N103" s="1">
        <f t="shared" si="21"/>
        <v>1.081651376146789</v>
      </c>
      <c r="O103" s="1">
        <f t="shared" si="22"/>
        <v>0.6368055555555554</v>
      </c>
      <c r="P103" s="1">
        <f t="shared" si="23"/>
        <v>0.3672897196261683</v>
      </c>
      <c r="Q103" s="1">
        <f t="shared" si="24"/>
        <v>4.894877440228171</v>
      </c>
      <c r="R103" s="1">
        <f t="shared" si="25"/>
        <v>0.6952488837761709</v>
      </c>
      <c r="S103" s="1">
        <f t="shared" si="26"/>
        <v>2.795063162002171</v>
      </c>
    </row>
    <row r="104" spans="2:19" ht="15.75">
      <c r="B104">
        <v>-6.4</v>
      </c>
      <c r="C104" s="1">
        <v>-39.3</v>
      </c>
      <c r="D104" s="2">
        <v>0.8</v>
      </c>
      <c r="E104" s="1">
        <v>25</v>
      </c>
      <c r="F104" s="1">
        <v>8.9</v>
      </c>
      <c r="G104" s="1"/>
      <c r="H104" s="1">
        <v>1.5</v>
      </c>
      <c r="I104" s="1">
        <v>1.3</v>
      </c>
      <c r="J104" s="1">
        <v>1.5</v>
      </c>
      <c r="K104" s="1">
        <f t="shared" si="18"/>
        <v>8.150377833753147</v>
      </c>
      <c r="L104" s="1">
        <f t="shared" si="19"/>
        <v>2.880628272251309</v>
      </c>
      <c r="M104" s="1">
        <f t="shared" si="20"/>
        <v>-0.1529182879377432</v>
      </c>
      <c r="N104" s="1">
        <f t="shared" si="21"/>
        <v>0.7811926605504588</v>
      </c>
      <c r="O104" s="1">
        <f t="shared" si="22"/>
        <v>0.7277777777777779</v>
      </c>
      <c r="P104" s="1">
        <f t="shared" si="23"/>
        <v>0.6121495327102804</v>
      </c>
      <c r="Q104" s="1">
        <f t="shared" si="24"/>
        <v>3.6260292726889047</v>
      </c>
      <c r="R104" s="1">
        <f t="shared" si="25"/>
        <v>0.7070399903461723</v>
      </c>
      <c r="S104" s="1">
        <f t="shared" si="26"/>
        <v>2.1665346315175387</v>
      </c>
    </row>
    <row r="105" spans="2:19" ht="15.75">
      <c r="B105">
        <v>-6.4</v>
      </c>
      <c r="C105" s="1">
        <v>-39.3</v>
      </c>
      <c r="D105" s="2">
        <v>1.05</v>
      </c>
      <c r="E105" s="1">
        <v>4.2</v>
      </c>
      <c r="F105" s="1">
        <v>2.9</v>
      </c>
      <c r="G105" s="1"/>
      <c r="H105" s="1">
        <v>1.2</v>
      </c>
      <c r="I105" s="1">
        <v>0.6</v>
      </c>
      <c r="J105" s="1">
        <v>0.7</v>
      </c>
      <c r="K105" s="1">
        <f t="shared" si="18"/>
        <v>1.2869017632241815</v>
      </c>
      <c r="L105" s="1">
        <f t="shared" si="19"/>
        <v>0.8230366492146596</v>
      </c>
      <c r="M105" s="1">
        <f t="shared" si="20"/>
        <v>-0.1529182879377432</v>
      </c>
      <c r="N105" s="1">
        <f t="shared" si="21"/>
        <v>0.6009174311926605</v>
      </c>
      <c r="O105" s="1">
        <f t="shared" si="22"/>
        <v>0.09097222222222219</v>
      </c>
      <c r="P105" s="1">
        <f t="shared" si="23"/>
        <v>0.12242990654205606</v>
      </c>
      <c r="Q105" s="1">
        <f t="shared" si="24"/>
        <v>0.652340041500366</v>
      </c>
      <c r="R105" s="1">
        <f t="shared" si="25"/>
        <v>0.27143985331897963</v>
      </c>
      <c r="S105" s="1">
        <f t="shared" si="26"/>
        <v>0.46188994740967276</v>
      </c>
    </row>
    <row r="106" spans="1:19" ht="15.75">
      <c r="A106">
        <v>11</v>
      </c>
      <c r="B106">
        <v>-6.4</v>
      </c>
      <c r="C106" s="1">
        <v>-36.3</v>
      </c>
      <c r="D106" s="2">
        <v>0.01</v>
      </c>
      <c r="E106" s="1">
        <v>40</v>
      </c>
      <c r="F106" s="1">
        <v>22</v>
      </c>
      <c r="G106" s="1"/>
      <c r="H106" s="1">
        <v>2.1</v>
      </c>
      <c r="I106" s="1">
        <v>2.2</v>
      </c>
      <c r="J106" s="1">
        <v>3.6</v>
      </c>
      <c r="K106" s="1">
        <f t="shared" si="18"/>
        <v>13.1</v>
      </c>
      <c r="L106" s="1">
        <f t="shared" si="19"/>
        <v>7.373036649214659</v>
      </c>
      <c r="M106" s="1">
        <f t="shared" si="20"/>
        <v>-0.1529182879377432</v>
      </c>
      <c r="N106" s="1">
        <f t="shared" si="21"/>
        <v>1.141743119266055</v>
      </c>
      <c r="O106" s="1">
        <f t="shared" si="22"/>
        <v>1.546527777777778</v>
      </c>
      <c r="P106" s="1">
        <f t="shared" si="23"/>
        <v>1.8976635514018694</v>
      </c>
      <c r="Q106" s="1">
        <f t="shared" si="24"/>
        <v>6.773372787092305</v>
      </c>
      <c r="R106" s="1">
        <f t="shared" si="25"/>
        <v>1.5286448161485675</v>
      </c>
      <c r="S106" s="1">
        <f t="shared" si="26"/>
        <v>4.151008801620437</v>
      </c>
    </row>
    <row r="107" spans="2:19" ht="15.75">
      <c r="B107">
        <v>-6.4</v>
      </c>
      <c r="C107" s="1">
        <v>-36.3</v>
      </c>
      <c r="D107" s="2">
        <v>0.3</v>
      </c>
      <c r="E107" s="1">
        <v>32</v>
      </c>
      <c r="F107" s="1">
        <v>83</v>
      </c>
      <c r="G107" s="1"/>
      <c r="H107" s="1">
        <v>1.6</v>
      </c>
      <c r="I107" s="1">
        <v>2.1</v>
      </c>
      <c r="J107" s="1">
        <v>1</v>
      </c>
      <c r="K107" s="1">
        <f t="shared" si="18"/>
        <v>10.460201511335011</v>
      </c>
      <c r="L107" s="1">
        <f t="shared" si="19"/>
        <v>28.291884816753925</v>
      </c>
      <c r="M107" s="1">
        <f t="shared" si="20"/>
        <v>-0.1529182879377432</v>
      </c>
      <c r="N107" s="1">
        <f t="shared" si="21"/>
        <v>0.8412844036697248</v>
      </c>
      <c r="O107" s="1">
        <f t="shared" si="22"/>
        <v>1.4555555555555557</v>
      </c>
      <c r="P107" s="1">
        <f t="shared" si="23"/>
        <v>0.3060747663551402</v>
      </c>
      <c r="Q107" s="1">
        <f t="shared" si="24"/>
        <v>12.866389346717064</v>
      </c>
      <c r="R107" s="1">
        <f t="shared" si="25"/>
        <v>0.8676382418601403</v>
      </c>
      <c r="S107" s="1">
        <f t="shared" si="26"/>
        <v>6.867013794288602</v>
      </c>
    </row>
    <row r="108" spans="2:19" ht="15.75">
      <c r="B108">
        <v>-6.4</v>
      </c>
      <c r="C108" s="1">
        <v>-36.3</v>
      </c>
      <c r="D108" s="2">
        <v>0.55</v>
      </c>
      <c r="E108" s="1">
        <v>21</v>
      </c>
      <c r="F108" s="1">
        <v>10</v>
      </c>
      <c r="G108" s="1"/>
      <c r="H108" s="1">
        <v>0.9</v>
      </c>
      <c r="I108" s="1">
        <v>1.5</v>
      </c>
      <c r="J108" s="1">
        <v>0.9</v>
      </c>
      <c r="K108" s="1">
        <f t="shared" si="18"/>
        <v>6.830478589420653</v>
      </c>
      <c r="L108" s="1">
        <f t="shared" si="19"/>
        <v>3.257853403141361</v>
      </c>
      <c r="M108" s="1">
        <f t="shared" si="20"/>
        <v>-0.1529182879377432</v>
      </c>
      <c r="N108" s="1">
        <f t="shared" si="21"/>
        <v>0.4206422018348623</v>
      </c>
      <c r="O108" s="1">
        <f t="shared" si="22"/>
        <v>0.9097222222222222</v>
      </c>
      <c r="P108" s="1">
        <f t="shared" si="23"/>
        <v>0.24485981308411217</v>
      </c>
      <c r="Q108" s="1">
        <f t="shared" si="24"/>
        <v>3.3118045682080908</v>
      </c>
      <c r="R108" s="1">
        <f t="shared" si="25"/>
        <v>0.5250747457137322</v>
      </c>
      <c r="S108" s="1">
        <f t="shared" si="26"/>
        <v>1.9184396569609115</v>
      </c>
    </row>
    <row r="109" spans="2:19" ht="15.75">
      <c r="B109">
        <v>-6.4</v>
      </c>
      <c r="C109" s="1">
        <v>-36.3</v>
      </c>
      <c r="D109" s="2">
        <v>0.85</v>
      </c>
      <c r="E109" s="1">
        <v>12</v>
      </c>
      <c r="F109" s="1">
        <v>12</v>
      </c>
      <c r="G109" s="1"/>
      <c r="H109" s="1">
        <v>1.4</v>
      </c>
      <c r="I109" s="1">
        <v>1.2</v>
      </c>
      <c r="J109" s="1">
        <v>0.9</v>
      </c>
      <c r="K109" s="1">
        <f t="shared" si="18"/>
        <v>3.8607052896725436</v>
      </c>
      <c r="L109" s="1">
        <f t="shared" si="19"/>
        <v>3.9437172774869103</v>
      </c>
      <c r="M109" s="1">
        <f t="shared" si="20"/>
        <v>-0.1529182879377432</v>
      </c>
      <c r="N109" s="1">
        <f t="shared" si="21"/>
        <v>0.7211009174311926</v>
      </c>
      <c r="O109" s="1">
        <f t="shared" si="22"/>
        <v>0.6368055555555554</v>
      </c>
      <c r="P109" s="1">
        <f t="shared" si="23"/>
        <v>0.24485981308411217</v>
      </c>
      <c r="Q109" s="1">
        <f t="shared" si="24"/>
        <v>2.5505014264072368</v>
      </c>
      <c r="R109" s="1">
        <f t="shared" si="25"/>
        <v>0.5342554286902867</v>
      </c>
      <c r="S109" s="1">
        <f t="shared" si="26"/>
        <v>1.542378427548762</v>
      </c>
    </row>
    <row r="110" spans="2:19" ht="15.75">
      <c r="B110">
        <v>-6.4</v>
      </c>
      <c r="C110" s="1">
        <v>-36.3</v>
      </c>
      <c r="D110" s="2">
        <v>1.05</v>
      </c>
      <c r="E110" s="1">
        <v>2.7</v>
      </c>
      <c r="F110" s="1">
        <v>0.9</v>
      </c>
      <c r="G110" s="1"/>
      <c r="H110" s="1">
        <v>0.7</v>
      </c>
      <c r="I110" s="1">
        <v>0.6</v>
      </c>
      <c r="J110" s="1">
        <v>0.8</v>
      </c>
      <c r="K110" s="1">
        <f t="shared" si="18"/>
        <v>0.7919395465994963</v>
      </c>
      <c r="L110" s="1">
        <f t="shared" si="19"/>
        <v>0.13717277486910995</v>
      </c>
      <c r="M110" s="1">
        <f t="shared" si="20"/>
        <v>-0.1529182879377432</v>
      </c>
      <c r="N110" s="1">
        <f t="shared" si="21"/>
        <v>0.30045871559633025</v>
      </c>
      <c r="O110" s="1">
        <f t="shared" si="22"/>
        <v>0.09097222222222219</v>
      </c>
      <c r="P110" s="1">
        <f t="shared" si="23"/>
        <v>0.18364485981308415</v>
      </c>
      <c r="Q110" s="1">
        <f t="shared" si="24"/>
        <v>0.2587313445102877</v>
      </c>
      <c r="R110" s="1">
        <f t="shared" si="25"/>
        <v>0.19169193254387884</v>
      </c>
      <c r="S110" s="1">
        <f t="shared" si="26"/>
        <v>0.22521163852708329</v>
      </c>
    </row>
    <row r="111" spans="1:19" ht="15.75">
      <c r="A111">
        <v>12</v>
      </c>
      <c r="B111">
        <v>-3.3</v>
      </c>
      <c r="C111" s="1">
        <v>-39.1</v>
      </c>
      <c r="D111" s="2">
        <v>0.01</v>
      </c>
      <c r="E111" s="1">
        <v>25</v>
      </c>
      <c r="F111" s="1">
        <v>20</v>
      </c>
      <c r="G111" s="1"/>
      <c r="H111" s="1">
        <v>12</v>
      </c>
      <c r="I111" s="1">
        <v>6.2</v>
      </c>
      <c r="J111" s="1">
        <v>4.6</v>
      </c>
      <c r="K111" s="1">
        <f t="shared" si="18"/>
        <v>8.150377833753147</v>
      </c>
      <c r="L111" s="1">
        <f t="shared" si="19"/>
        <v>6.68717277486911</v>
      </c>
      <c r="M111" s="1">
        <f t="shared" si="20"/>
        <v>-0.1529182879377432</v>
      </c>
      <c r="N111" s="1">
        <f t="shared" si="21"/>
        <v>7.0908256880733935</v>
      </c>
      <c r="O111" s="1">
        <f t="shared" si="22"/>
        <v>5.185416666666666</v>
      </c>
      <c r="P111" s="1">
        <f t="shared" si="23"/>
        <v>2.5098130841121495</v>
      </c>
      <c r="Q111" s="1">
        <f t="shared" si="24"/>
        <v>4.894877440228171</v>
      </c>
      <c r="R111" s="1">
        <f t="shared" si="25"/>
        <v>4.92868514628407</v>
      </c>
      <c r="S111" s="1">
        <f t="shared" si="26"/>
        <v>4.91178129325612</v>
      </c>
    </row>
    <row r="112" spans="2:19" ht="15.75">
      <c r="B112">
        <v>-3.3</v>
      </c>
      <c r="C112" s="1">
        <v>-39.1</v>
      </c>
      <c r="D112" s="2">
        <v>0.3</v>
      </c>
      <c r="E112" s="1">
        <v>53</v>
      </c>
      <c r="F112" s="1">
        <v>18</v>
      </c>
      <c r="G112" s="1"/>
      <c r="H112" s="1">
        <v>7</v>
      </c>
      <c r="I112" s="1">
        <v>18</v>
      </c>
      <c r="J112" s="1">
        <v>3.6</v>
      </c>
      <c r="K112" s="1">
        <f t="shared" si="18"/>
        <v>17.389672544080604</v>
      </c>
      <c r="L112" s="1">
        <f t="shared" si="19"/>
        <v>6.00130890052356</v>
      </c>
      <c r="M112" s="1">
        <f t="shared" si="20"/>
        <v>-0.1529182879377432</v>
      </c>
      <c r="N112" s="1">
        <f t="shared" si="21"/>
        <v>4.086238532110091</v>
      </c>
      <c r="O112" s="1">
        <f t="shared" si="22"/>
        <v>15.920138888888888</v>
      </c>
      <c r="P112" s="1">
        <f t="shared" si="23"/>
        <v>1.8976635514018694</v>
      </c>
      <c r="Q112" s="1">
        <f t="shared" si="24"/>
        <v>7.74602105222214</v>
      </c>
      <c r="R112" s="1">
        <f t="shared" si="25"/>
        <v>7.301346990800283</v>
      </c>
      <c r="S112" s="1">
        <f t="shared" si="26"/>
        <v>7.523684021511212</v>
      </c>
    </row>
    <row r="113" spans="2:19" ht="15.75">
      <c r="B113">
        <v>-3.3</v>
      </c>
      <c r="C113" s="1">
        <v>-39.1</v>
      </c>
      <c r="D113" s="2">
        <v>0.55</v>
      </c>
      <c r="E113" s="1">
        <v>21</v>
      </c>
      <c r="F113" s="1">
        <v>19</v>
      </c>
      <c r="G113" s="1"/>
      <c r="H113" s="1">
        <v>8.4</v>
      </c>
      <c r="I113" s="1">
        <v>2</v>
      </c>
      <c r="J113" s="1">
        <v>2.5</v>
      </c>
      <c r="K113" s="1">
        <f t="shared" si="18"/>
        <v>6.830478589420653</v>
      </c>
      <c r="L113" s="1">
        <f t="shared" si="19"/>
        <v>6.344240837696335</v>
      </c>
      <c r="M113" s="1">
        <f t="shared" si="20"/>
        <v>-0.1529182879377432</v>
      </c>
      <c r="N113" s="1">
        <f t="shared" si="21"/>
        <v>4.927522935779817</v>
      </c>
      <c r="O113" s="1">
        <f t="shared" si="22"/>
        <v>1.3645833333333333</v>
      </c>
      <c r="P113" s="1">
        <f t="shared" si="23"/>
        <v>1.2242990654205608</v>
      </c>
      <c r="Q113" s="1">
        <f t="shared" si="24"/>
        <v>4.340600379726415</v>
      </c>
      <c r="R113" s="1">
        <f t="shared" si="25"/>
        <v>2.50546844484457</v>
      </c>
      <c r="S113" s="1">
        <f t="shared" si="26"/>
        <v>3.4230344122854923</v>
      </c>
    </row>
    <row r="114" spans="2:19" ht="15.75">
      <c r="B114">
        <v>-3.3</v>
      </c>
      <c r="C114" s="1">
        <v>-39.1</v>
      </c>
      <c r="D114" s="2">
        <v>0.8</v>
      </c>
      <c r="E114" s="1">
        <v>12.5</v>
      </c>
      <c r="F114" s="1">
        <v>7.5</v>
      </c>
      <c r="G114" s="1"/>
      <c r="H114" s="1">
        <v>5.5</v>
      </c>
      <c r="I114" s="1">
        <v>3.7</v>
      </c>
      <c r="J114" s="1">
        <v>1.1</v>
      </c>
      <c r="K114" s="1">
        <f t="shared" si="18"/>
        <v>4.025692695214105</v>
      </c>
      <c r="L114" s="1">
        <f t="shared" si="19"/>
        <v>2.400523560209424</v>
      </c>
      <c r="M114" s="1">
        <f t="shared" si="20"/>
        <v>-0.1529182879377432</v>
      </c>
      <c r="N114" s="1">
        <f t="shared" si="21"/>
        <v>3.1848623853211007</v>
      </c>
      <c r="O114" s="1">
        <f t="shared" si="22"/>
        <v>2.9111111111111114</v>
      </c>
      <c r="P114" s="1">
        <f t="shared" si="23"/>
        <v>0.3672897196261683</v>
      </c>
      <c r="Q114" s="1">
        <f t="shared" si="24"/>
        <v>2.091099322495262</v>
      </c>
      <c r="R114" s="1">
        <f t="shared" si="25"/>
        <v>2.15442107201946</v>
      </c>
      <c r="S114" s="1">
        <f t="shared" si="26"/>
        <v>2.122760197257361</v>
      </c>
    </row>
    <row r="115" spans="2:19" ht="15.75">
      <c r="B115">
        <v>-3.3</v>
      </c>
      <c r="C115" s="1">
        <v>-39.1</v>
      </c>
      <c r="D115" s="2">
        <v>1.1</v>
      </c>
      <c r="E115" s="1">
        <v>2.6</v>
      </c>
      <c r="F115" s="1">
        <v>0.8</v>
      </c>
      <c r="G115" s="1"/>
      <c r="H115" s="1">
        <v>4.4</v>
      </c>
      <c r="I115" s="1">
        <v>0.4</v>
      </c>
      <c r="J115" s="1">
        <v>0.6</v>
      </c>
      <c r="K115" s="1">
        <f t="shared" si="18"/>
        <v>0.7589420654911839</v>
      </c>
      <c r="L115" s="1">
        <f t="shared" si="19"/>
        <v>0.10287958115183247</v>
      </c>
      <c r="M115" s="1">
        <f t="shared" si="20"/>
        <v>-0.1529182879377432</v>
      </c>
      <c r="N115" s="1">
        <f t="shared" si="21"/>
        <v>2.5238532110091745</v>
      </c>
      <c r="O115" s="1">
        <f t="shared" si="22"/>
        <v>-0.09097222222222219</v>
      </c>
      <c r="P115" s="1">
        <f t="shared" si="23"/>
        <v>0.06121495327102803</v>
      </c>
      <c r="Q115" s="1">
        <f t="shared" si="24"/>
        <v>0.2363011195684244</v>
      </c>
      <c r="R115" s="1">
        <f t="shared" si="25"/>
        <v>0.8313653140193268</v>
      </c>
      <c r="S115" s="1">
        <f t="shared" si="26"/>
        <v>0.5338332167938756</v>
      </c>
    </row>
    <row r="116" spans="2:19" ht="15.75">
      <c r="B116">
        <v>-3.3</v>
      </c>
      <c r="C116" s="1">
        <v>-39.1</v>
      </c>
      <c r="D116" s="2">
        <v>1.25</v>
      </c>
      <c r="E116" s="1">
        <v>2.5</v>
      </c>
      <c r="F116" s="1">
        <v>0.7</v>
      </c>
      <c r="G116" s="1"/>
      <c r="H116" s="1">
        <v>0.8</v>
      </c>
      <c r="I116" s="1">
        <v>0.4</v>
      </c>
      <c r="J116" s="1">
        <v>1.4</v>
      </c>
      <c r="K116" s="1">
        <f aca="true" t="shared" si="27" ref="K116:K137">(E116-E$6)/(E$5-E$6)*K$7</f>
        <v>0.7259445843828716</v>
      </c>
      <c r="L116" s="1">
        <f aca="true" t="shared" si="28" ref="L116:L137">(F116-F$6)/(F$5-F$6)*L$7</f>
        <v>0.06858638743455496</v>
      </c>
      <c r="M116" s="1">
        <f aca="true" t="shared" si="29" ref="M116:M137">(G116-G$6)/(G$5-G$6)*M$7</f>
        <v>-0.1529182879377432</v>
      </c>
      <c r="N116" s="1">
        <f aca="true" t="shared" si="30" ref="N116:N137">(H116-H$6)/(H$5-H$6)*N$7</f>
        <v>0.3605504587155963</v>
      </c>
      <c r="O116" s="1">
        <f aca="true" t="shared" si="31" ref="O116:O137">(I116-I$6)/(I$5-I$6)*O$7</f>
        <v>-0.09097222222222219</v>
      </c>
      <c r="P116" s="1">
        <f aca="true" t="shared" si="32" ref="P116:P137">(J116-J$6)/(J$5-J$6)*P$7</f>
        <v>0.5509345794392523</v>
      </c>
      <c r="Q116" s="1">
        <f aca="true" t="shared" si="33" ref="Q116:Q137">IF(AVERAGEA(K116:M116)&lt;0,0,AVERAGEA(K116:M116))</f>
        <v>0.2138708946265611</v>
      </c>
      <c r="R116" s="1">
        <f aca="true" t="shared" si="34" ref="R116:R137">IF(AVERAGEA(N116:P116)&lt;0,0,AVERAGEA(N116:P116))</f>
        <v>0.2735042719775422</v>
      </c>
      <c r="S116" s="1">
        <f aca="true" t="shared" si="35" ref="S116:S137">IF(AVERAGEA(K116:P116)&lt;0,0,AVERAGEA(K116:P116))</f>
        <v>0.24368758330205162</v>
      </c>
    </row>
    <row r="117" spans="1:19" ht="15.75">
      <c r="A117">
        <v>13</v>
      </c>
      <c r="B117">
        <v>-6.2</v>
      </c>
      <c r="C117" s="1">
        <v>-42.4</v>
      </c>
      <c r="D117" s="2">
        <v>0.01</v>
      </c>
      <c r="E117" s="1">
        <v>33</v>
      </c>
      <c r="F117" s="1">
        <v>22</v>
      </c>
      <c r="G117" s="1"/>
      <c r="H117" s="1">
        <v>10</v>
      </c>
      <c r="I117" s="1">
        <v>18.4</v>
      </c>
      <c r="J117" s="1">
        <v>2.3</v>
      </c>
      <c r="K117" s="1">
        <f t="shared" si="27"/>
        <v>10.790176322418136</v>
      </c>
      <c r="L117" s="1">
        <f t="shared" si="28"/>
        <v>7.373036649214659</v>
      </c>
      <c r="M117" s="1">
        <f t="shared" si="29"/>
        <v>-0.1529182879377432</v>
      </c>
      <c r="N117" s="1">
        <f t="shared" si="30"/>
        <v>5.888990825688073</v>
      </c>
      <c r="O117" s="1">
        <f t="shared" si="31"/>
        <v>16.284027777777776</v>
      </c>
      <c r="P117" s="1">
        <f t="shared" si="32"/>
        <v>1.1018691588785046</v>
      </c>
      <c r="Q117" s="1">
        <f t="shared" si="33"/>
        <v>6.003431561231683</v>
      </c>
      <c r="R117" s="1">
        <f t="shared" si="34"/>
        <v>7.758295920781451</v>
      </c>
      <c r="S117" s="1">
        <f t="shared" si="35"/>
        <v>6.880863741006568</v>
      </c>
    </row>
    <row r="118" spans="2:19" ht="15.75">
      <c r="B118">
        <v>-6.2</v>
      </c>
      <c r="C118" s="1">
        <v>-42.4</v>
      </c>
      <c r="D118" s="2">
        <v>0.3</v>
      </c>
      <c r="E118" s="1">
        <v>26</v>
      </c>
      <c r="F118" s="1">
        <v>11</v>
      </c>
      <c r="G118" s="1"/>
      <c r="H118" s="1">
        <v>2.1</v>
      </c>
      <c r="I118" s="1">
        <v>3.9</v>
      </c>
      <c r="J118" s="1">
        <v>2.1</v>
      </c>
      <c r="K118" s="1">
        <f t="shared" si="27"/>
        <v>8.480352644836271</v>
      </c>
      <c r="L118" s="1">
        <f t="shared" si="28"/>
        <v>3.6007853403141357</v>
      </c>
      <c r="M118" s="1">
        <f t="shared" si="29"/>
        <v>-0.1529182879377432</v>
      </c>
      <c r="N118" s="1">
        <f t="shared" si="30"/>
        <v>1.141743119266055</v>
      </c>
      <c r="O118" s="1">
        <f t="shared" si="31"/>
        <v>3.0930555555555554</v>
      </c>
      <c r="P118" s="1">
        <f t="shared" si="32"/>
        <v>0.9794392523364487</v>
      </c>
      <c r="Q118" s="1">
        <f t="shared" si="33"/>
        <v>3.9760732324042216</v>
      </c>
      <c r="R118" s="1">
        <f t="shared" si="34"/>
        <v>1.7380793090526865</v>
      </c>
      <c r="S118" s="1">
        <f t="shared" si="35"/>
        <v>2.857076270728454</v>
      </c>
    </row>
    <row r="119" spans="2:19" ht="15.75">
      <c r="B119">
        <v>-6.2</v>
      </c>
      <c r="C119" s="1">
        <v>-42.4</v>
      </c>
      <c r="D119" s="2">
        <v>0.55</v>
      </c>
      <c r="E119" s="1">
        <v>26</v>
      </c>
      <c r="F119" s="1">
        <v>6</v>
      </c>
      <c r="G119" s="1"/>
      <c r="H119" s="1">
        <v>2.4</v>
      </c>
      <c r="I119" s="1">
        <v>1.6</v>
      </c>
      <c r="J119" s="1">
        <v>1.2</v>
      </c>
      <c r="K119" s="1">
        <f t="shared" si="27"/>
        <v>8.480352644836271</v>
      </c>
      <c r="L119" s="1">
        <f t="shared" si="28"/>
        <v>1.8861256544502616</v>
      </c>
      <c r="M119" s="1">
        <f t="shared" si="29"/>
        <v>-0.1529182879377432</v>
      </c>
      <c r="N119" s="1">
        <f t="shared" si="30"/>
        <v>1.3220183486238528</v>
      </c>
      <c r="O119" s="1">
        <f t="shared" si="31"/>
        <v>1.0006944444444446</v>
      </c>
      <c r="P119" s="1">
        <f t="shared" si="32"/>
        <v>0.4285046728971962</v>
      </c>
      <c r="Q119" s="1">
        <f t="shared" si="33"/>
        <v>3.4045200037829297</v>
      </c>
      <c r="R119" s="1">
        <f t="shared" si="34"/>
        <v>0.9170724886551644</v>
      </c>
      <c r="S119" s="1">
        <f t="shared" si="35"/>
        <v>2.1607962462190473</v>
      </c>
    </row>
    <row r="120" spans="2:19" ht="15.75">
      <c r="B120">
        <v>-6.2</v>
      </c>
      <c r="C120" s="1">
        <v>-42.4</v>
      </c>
      <c r="D120" s="2">
        <v>0.85</v>
      </c>
      <c r="E120" s="1">
        <v>5</v>
      </c>
      <c r="F120" s="1">
        <v>1.8</v>
      </c>
      <c r="G120" s="1"/>
      <c r="H120" s="1">
        <v>10</v>
      </c>
      <c r="I120" s="1">
        <v>0.7</v>
      </c>
      <c r="J120" s="1">
        <v>0.3</v>
      </c>
      <c r="K120" s="1">
        <f t="shared" si="27"/>
        <v>1.55088161209068</v>
      </c>
      <c r="L120" s="1">
        <f t="shared" si="28"/>
        <v>0.44581151832460736</v>
      </c>
      <c r="M120" s="1">
        <f t="shared" si="29"/>
        <v>-0.1529182879377432</v>
      </c>
      <c r="N120" s="1">
        <f t="shared" si="30"/>
        <v>5.888990825688073</v>
      </c>
      <c r="O120" s="1">
        <f t="shared" si="31"/>
        <v>0.18194444444444438</v>
      </c>
      <c r="P120" s="1">
        <f t="shared" si="32"/>
        <v>-0.12242990654205609</v>
      </c>
      <c r="Q120" s="1">
        <f t="shared" si="33"/>
        <v>0.6145916141591815</v>
      </c>
      <c r="R120" s="1">
        <f t="shared" si="34"/>
        <v>1.9828351211968205</v>
      </c>
      <c r="S120" s="1">
        <f t="shared" si="35"/>
        <v>1.298713367678001</v>
      </c>
    </row>
    <row r="121" spans="2:19" ht="15.75">
      <c r="B121">
        <v>-6.2</v>
      </c>
      <c r="C121" s="1">
        <v>-42.4</v>
      </c>
      <c r="D121" s="2">
        <v>1.1</v>
      </c>
      <c r="E121" s="1">
        <v>2.5</v>
      </c>
      <c r="F121" s="1">
        <v>1</v>
      </c>
      <c r="G121" s="1"/>
      <c r="H121" s="1">
        <v>0.3</v>
      </c>
      <c r="I121" s="1">
        <v>0.5</v>
      </c>
      <c r="J121" s="1">
        <v>0.3</v>
      </c>
      <c r="K121" s="1">
        <f t="shared" si="27"/>
        <v>0.7259445843828716</v>
      </c>
      <c r="L121" s="1">
        <f t="shared" si="28"/>
        <v>0.1714659685863874</v>
      </c>
      <c r="M121" s="1">
        <f t="shared" si="29"/>
        <v>-0.1529182879377432</v>
      </c>
      <c r="N121" s="1">
        <f t="shared" si="30"/>
        <v>0.06009174311926603</v>
      </c>
      <c r="O121" s="1">
        <f t="shared" si="31"/>
        <v>0</v>
      </c>
      <c r="P121" s="1">
        <f t="shared" si="32"/>
        <v>-0.12242990654205609</v>
      </c>
      <c r="Q121" s="1">
        <f t="shared" si="33"/>
        <v>0.2481640883438386</v>
      </c>
      <c r="R121" s="1">
        <f t="shared" si="34"/>
        <v>0</v>
      </c>
      <c r="S121" s="1">
        <f t="shared" si="35"/>
        <v>0.11369235026812095</v>
      </c>
    </row>
    <row r="122" spans="1:19" ht="15.75">
      <c r="A122">
        <v>14</v>
      </c>
      <c r="B122">
        <v>-12.3</v>
      </c>
      <c r="C122" s="1">
        <v>-39.2</v>
      </c>
      <c r="D122" s="2">
        <v>0.01</v>
      </c>
      <c r="E122" s="1">
        <v>60</v>
      </c>
      <c r="F122" s="1">
        <v>24</v>
      </c>
      <c r="G122" s="1"/>
      <c r="H122" s="1">
        <v>33</v>
      </c>
      <c r="I122" s="1">
        <v>16</v>
      </c>
      <c r="J122" s="1">
        <v>23</v>
      </c>
      <c r="K122" s="1">
        <f t="shared" si="27"/>
        <v>19.699496221662468</v>
      </c>
      <c r="L122" s="1">
        <f t="shared" si="28"/>
        <v>8.058900523560208</v>
      </c>
      <c r="M122" s="1">
        <f t="shared" si="29"/>
        <v>-0.1529182879377432</v>
      </c>
      <c r="N122" s="1">
        <f t="shared" si="30"/>
        <v>19.710091743119264</v>
      </c>
      <c r="O122" s="1">
        <f t="shared" si="31"/>
        <v>14.100694444444443</v>
      </c>
      <c r="P122" s="1">
        <f t="shared" si="32"/>
        <v>13.773364485981311</v>
      </c>
      <c r="Q122" s="1">
        <f t="shared" si="33"/>
        <v>9.20182615242831</v>
      </c>
      <c r="R122" s="1">
        <f t="shared" si="34"/>
        <v>15.86138355784834</v>
      </c>
      <c r="S122" s="1">
        <f t="shared" si="35"/>
        <v>12.531604855138326</v>
      </c>
    </row>
    <row r="123" spans="2:19" ht="15.75">
      <c r="B123">
        <v>-12.3</v>
      </c>
      <c r="C123" s="1">
        <v>-39.2</v>
      </c>
      <c r="D123" s="2">
        <v>0.35</v>
      </c>
      <c r="E123" s="1">
        <v>45</v>
      </c>
      <c r="F123" s="1">
        <v>15</v>
      </c>
      <c r="G123" s="1"/>
      <c r="H123" s="1">
        <v>10</v>
      </c>
      <c r="I123" s="1">
        <v>14</v>
      </c>
      <c r="J123" s="1">
        <v>6.6</v>
      </c>
      <c r="K123" s="1">
        <f t="shared" si="27"/>
        <v>14.749874055415615</v>
      </c>
      <c r="L123" s="1">
        <f t="shared" si="28"/>
        <v>4.972513089005235</v>
      </c>
      <c r="M123" s="1">
        <f t="shared" si="29"/>
        <v>-0.1529182879377432</v>
      </c>
      <c r="N123" s="1">
        <f t="shared" si="30"/>
        <v>5.888990825688073</v>
      </c>
      <c r="O123" s="1">
        <f t="shared" si="31"/>
        <v>12.28125</v>
      </c>
      <c r="P123" s="1">
        <f t="shared" si="32"/>
        <v>3.73411214953271</v>
      </c>
      <c r="Q123" s="1">
        <f t="shared" si="33"/>
        <v>6.523156285494369</v>
      </c>
      <c r="R123" s="1">
        <f t="shared" si="34"/>
        <v>7.301450991740261</v>
      </c>
      <c r="S123" s="1">
        <f t="shared" si="35"/>
        <v>6.912303638617316</v>
      </c>
    </row>
    <row r="124" spans="2:19" ht="15.75">
      <c r="B124">
        <v>-12.3</v>
      </c>
      <c r="C124" s="1">
        <v>-39.2</v>
      </c>
      <c r="D124" s="2">
        <v>0.65</v>
      </c>
      <c r="E124" s="1">
        <v>60</v>
      </c>
      <c r="F124" s="1">
        <v>64</v>
      </c>
      <c r="G124" s="1"/>
      <c r="H124" s="1">
        <v>6.1</v>
      </c>
      <c r="I124" s="1">
        <v>5.8</v>
      </c>
      <c r="J124" s="1">
        <v>3</v>
      </c>
      <c r="K124" s="1">
        <f t="shared" si="27"/>
        <v>19.699496221662468</v>
      </c>
      <c r="L124" s="1">
        <f t="shared" si="28"/>
        <v>21.776178010471202</v>
      </c>
      <c r="M124" s="1">
        <f t="shared" si="29"/>
        <v>-0.1529182879377432</v>
      </c>
      <c r="N124" s="1">
        <f t="shared" si="30"/>
        <v>3.5454128440366968</v>
      </c>
      <c r="O124" s="1">
        <f t="shared" si="31"/>
        <v>4.821527777777777</v>
      </c>
      <c r="P124" s="1">
        <f t="shared" si="32"/>
        <v>1.530373831775701</v>
      </c>
      <c r="Q124" s="1">
        <f t="shared" si="33"/>
        <v>13.774251981398642</v>
      </c>
      <c r="R124" s="1">
        <f t="shared" si="34"/>
        <v>3.2991048178633915</v>
      </c>
      <c r="S124" s="1">
        <f t="shared" si="35"/>
        <v>8.536678399631016</v>
      </c>
    </row>
    <row r="125" spans="2:19" ht="15.75">
      <c r="B125">
        <v>-12.3</v>
      </c>
      <c r="C125" s="1">
        <v>-39.2</v>
      </c>
      <c r="D125" s="2">
        <v>0.9</v>
      </c>
      <c r="E125" s="1">
        <v>6.8</v>
      </c>
      <c r="F125" s="1">
        <v>1.8</v>
      </c>
      <c r="G125" s="1"/>
      <c r="H125" s="1">
        <v>1</v>
      </c>
      <c r="I125" s="1">
        <v>4</v>
      </c>
      <c r="J125" s="1">
        <v>3.4</v>
      </c>
      <c r="K125" s="1">
        <f t="shared" si="27"/>
        <v>2.144836272040302</v>
      </c>
      <c r="L125" s="1">
        <f t="shared" si="28"/>
        <v>0.44581151832460736</v>
      </c>
      <c r="M125" s="1">
        <f t="shared" si="29"/>
        <v>-0.1529182879377432</v>
      </c>
      <c r="N125" s="1">
        <f t="shared" si="30"/>
        <v>0.48073394495412847</v>
      </c>
      <c r="O125" s="1">
        <f t="shared" si="31"/>
        <v>3.1840277777777777</v>
      </c>
      <c r="P125" s="1">
        <f t="shared" si="32"/>
        <v>1.7752336448598132</v>
      </c>
      <c r="Q125" s="1">
        <f t="shared" si="33"/>
        <v>0.8125765008090554</v>
      </c>
      <c r="R125" s="1">
        <f t="shared" si="34"/>
        <v>1.8133317891972398</v>
      </c>
      <c r="S125" s="1">
        <f t="shared" si="35"/>
        <v>1.3129541450031477</v>
      </c>
    </row>
    <row r="126" spans="2:19" ht="15.75">
      <c r="B126">
        <v>-12.3</v>
      </c>
      <c r="C126" s="1">
        <v>-39.2</v>
      </c>
      <c r="D126" s="2">
        <v>1.15</v>
      </c>
      <c r="E126" s="1">
        <v>2.4</v>
      </c>
      <c r="F126" s="1">
        <v>1</v>
      </c>
      <c r="G126" s="1"/>
      <c r="H126" s="1">
        <v>0.7</v>
      </c>
      <c r="I126" s="1">
        <v>0.5</v>
      </c>
      <c r="J126" s="1">
        <v>0.5</v>
      </c>
      <c r="K126" s="1">
        <f t="shared" si="27"/>
        <v>0.6929471032745591</v>
      </c>
      <c r="L126" s="1">
        <f t="shared" si="28"/>
        <v>0.1714659685863874</v>
      </c>
      <c r="M126" s="1">
        <f t="shared" si="29"/>
        <v>-0.1529182879377432</v>
      </c>
      <c r="N126" s="1">
        <f t="shared" si="30"/>
        <v>0.30045871559633025</v>
      </c>
      <c r="O126" s="1">
        <f t="shared" si="31"/>
        <v>0</v>
      </c>
      <c r="P126" s="1">
        <f t="shared" si="32"/>
        <v>0</v>
      </c>
      <c r="Q126" s="1">
        <f t="shared" si="33"/>
        <v>0.2371649279744011</v>
      </c>
      <c r="R126" s="1">
        <f t="shared" si="34"/>
        <v>0.10015290519877675</v>
      </c>
      <c r="S126" s="1">
        <f t="shared" si="35"/>
        <v>0.16865891658658894</v>
      </c>
    </row>
    <row r="127" spans="1:19" ht="15.75">
      <c r="A127">
        <v>15</v>
      </c>
      <c r="B127">
        <v>-12.1</v>
      </c>
      <c r="C127" s="1">
        <v>-48.2</v>
      </c>
      <c r="D127" s="2">
        <v>0.01</v>
      </c>
      <c r="E127" s="1">
        <v>11</v>
      </c>
      <c r="F127" s="1">
        <v>5.8</v>
      </c>
      <c r="G127" s="1"/>
      <c r="H127" s="1">
        <v>24</v>
      </c>
      <c r="I127" s="1">
        <v>2.8</v>
      </c>
      <c r="J127" s="1">
        <v>37</v>
      </c>
      <c r="K127" s="1">
        <f t="shared" si="27"/>
        <v>3.53073047858942</v>
      </c>
      <c r="L127" s="1">
        <f t="shared" si="28"/>
        <v>1.8175392670157065</v>
      </c>
      <c r="M127" s="1">
        <f t="shared" si="29"/>
        <v>-0.1529182879377432</v>
      </c>
      <c r="N127" s="1">
        <f t="shared" si="30"/>
        <v>14.30183486238532</v>
      </c>
      <c r="O127" s="1">
        <f t="shared" si="31"/>
        <v>2.092361111111111</v>
      </c>
      <c r="P127" s="1">
        <f t="shared" si="32"/>
        <v>22.343457943925234</v>
      </c>
      <c r="Q127" s="1">
        <f t="shared" si="33"/>
        <v>1.7317838192224608</v>
      </c>
      <c r="R127" s="1">
        <f t="shared" si="34"/>
        <v>12.912551305807222</v>
      </c>
      <c r="S127" s="1">
        <f t="shared" si="35"/>
        <v>7.322167562514841</v>
      </c>
    </row>
    <row r="128" spans="2:19" ht="15.75">
      <c r="B128">
        <v>-12.1</v>
      </c>
      <c r="C128" s="1">
        <v>-48.2</v>
      </c>
      <c r="D128" s="2">
        <v>0.35</v>
      </c>
      <c r="E128" s="1">
        <v>16</v>
      </c>
      <c r="F128" s="1">
        <v>10</v>
      </c>
      <c r="G128" s="1"/>
      <c r="H128" s="1">
        <v>13</v>
      </c>
      <c r="I128" s="1">
        <v>5.6</v>
      </c>
      <c r="J128" s="1">
        <v>42</v>
      </c>
      <c r="K128" s="1">
        <f t="shared" si="27"/>
        <v>5.180604534005037</v>
      </c>
      <c r="L128" s="1">
        <f t="shared" si="28"/>
        <v>3.257853403141361</v>
      </c>
      <c r="M128" s="1">
        <f t="shared" si="29"/>
        <v>-0.1529182879377432</v>
      </c>
      <c r="N128" s="1">
        <f t="shared" si="30"/>
        <v>7.6917431192660555</v>
      </c>
      <c r="O128" s="1">
        <f t="shared" si="31"/>
        <v>4.6395833333333325</v>
      </c>
      <c r="P128" s="1">
        <f t="shared" si="32"/>
        <v>25.404205607476637</v>
      </c>
      <c r="Q128" s="1">
        <f t="shared" si="33"/>
        <v>2.761846549736219</v>
      </c>
      <c r="R128" s="1">
        <f t="shared" si="34"/>
        <v>12.578510686692008</v>
      </c>
      <c r="S128" s="1">
        <f t="shared" si="35"/>
        <v>7.670178618214114</v>
      </c>
    </row>
    <row r="129" spans="2:19" ht="15.75">
      <c r="B129">
        <v>-12.1</v>
      </c>
      <c r="C129" s="1">
        <v>-48.2</v>
      </c>
      <c r="D129" s="2">
        <v>0.65</v>
      </c>
      <c r="E129" s="1">
        <v>21</v>
      </c>
      <c r="F129" s="1">
        <v>4.3</v>
      </c>
      <c r="G129" s="1"/>
      <c r="H129" s="1">
        <v>8.1</v>
      </c>
      <c r="I129" s="1">
        <v>3.7</v>
      </c>
      <c r="J129" s="1">
        <v>4.2</v>
      </c>
      <c r="K129" s="1">
        <f t="shared" si="27"/>
        <v>6.830478589420653</v>
      </c>
      <c r="L129" s="1">
        <f t="shared" si="28"/>
        <v>1.3031413612565443</v>
      </c>
      <c r="M129" s="1">
        <f t="shared" si="29"/>
        <v>-0.1529182879377432</v>
      </c>
      <c r="N129" s="1">
        <f t="shared" si="30"/>
        <v>4.7472477064220175</v>
      </c>
      <c r="O129" s="1">
        <f t="shared" si="31"/>
        <v>2.9111111111111114</v>
      </c>
      <c r="P129" s="1">
        <f t="shared" si="32"/>
        <v>2.2649532710280376</v>
      </c>
      <c r="Q129" s="1">
        <f t="shared" si="33"/>
        <v>2.660233887579818</v>
      </c>
      <c r="R129" s="1">
        <f t="shared" si="34"/>
        <v>3.3077706961870557</v>
      </c>
      <c r="S129" s="1">
        <f t="shared" si="35"/>
        <v>2.984002291883437</v>
      </c>
    </row>
    <row r="130" spans="2:19" ht="15.75">
      <c r="B130">
        <v>-12.1</v>
      </c>
      <c r="C130" s="1">
        <v>-48.2</v>
      </c>
      <c r="D130" s="2">
        <v>0.85</v>
      </c>
      <c r="E130" s="1">
        <v>3.8</v>
      </c>
      <c r="F130" s="1">
        <v>2</v>
      </c>
      <c r="G130" s="1"/>
      <c r="H130" s="1">
        <v>1.7</v>
      </c>
      <c r="I130" s="1">
        <v>0.9</v>
      </c>
      <c r="J130" s="1">
        <v>2.5</v>
      </c>
      <c r="K130" s="1">
        <f t="shared" si="27"/>
        <v>1.1549118387909318</v>
      </c>
      <c r="L130" s="1">
        <f t="shared" si="28"/>
        <v>0.5143979057591623</v>
      </c>
      <c r="M130" s="1">
        <f t="shared" si="29"/>
        <v>-0.1529182879377432</v>
      </c>
      <c r="N130" s="1">
        <f t="shared" si="30"/>
        <v>0.9013761467889908</v>
      </c>
      <c r="O130" s="1">
        <f t="shared" si="31"/>
        <v>0.36388888888888893</v>
      </c>
      <c r="P130" s="1">
        <f t="shared" si="32"/>
        <v>1.2242990654205608</v>
      </c>
      <c r="Q130" s="1">
        <f t="shared" si="33"/>
        <v>0.5054638188707837</v>
      </c>
      <c r="R130" s="1">
        <f t="shared" si="34"/>
        <v>0.8298547003661468</v>
      </c>
      <c r="S130" s="1">
        <f t="shared" si="35"/>
        <v>0.6676592596184653</v>
      </c>
    </row>
    <row r="131" spans="2:19" ht="15.75">
      <c r="B131">
        <v>-12.1</v>
      </c>
      <c r="C131" s="1">
        <v>-48.2</v>
      </c>
      <c r="D131" s="2">
        <v>1.1</v>
      </c>
      <c r="E131" s="1">
        <v>2</v>
      </c>
      <c r="F131" s="1">
        <v>0.8</v>
      </c>
      <c r="G131" s="1"/>
      <c r="H131" s="1">
        <v>0.5</v>
      </c>
      <c r="I131" s="1">
        <v>0.4</v>
      </c>
      <c r="J131" s="1">
        <v>0.6</v>
      </c>
      <c r="K131" s="1">
        <f t="shared" si="27"/>
        <v>0.5609571788413097</v>
      </c>
      <c r="L131" s="1">
        <f t="shared" si="28"/>
        <v>0.10287958115183247</v>
      </c>
      <c r="M131" s="1">
        <f t="shared" si="29"/>
        <v>-0.1529182879377432</v>
      </c>
      <c r="N131" s="1">
        <f t="shared" si="30"/>
        <v>0.18027522935779816</v>
      </c>
      <c r="O131" s="1">
        <f t="shared" si="31"/>
        <v>-0.09097222222222219</v>
      </c>
      <c r="P131" s="1">
        <f t="shared" si="32"/>
        <v>0.06121495327102803</v>
      </c>
      <c r="Q131" s="1">
        <f t="shared" si="33"/>
        <v>0.17030615735179966</v>
      </c>
      <c r="R131" s="1">
        <f t="shared" si="34"/>
        <v>0.050172653468868005</v>
      </c>
      <c r="S131" s="1">
        <f t="shared" si="35"/>
        <v>0.11023940541033382</v>
      </c>
    </row>
    <row r="132" spans="1:19" ht="15.75">
      <c r="A132">
        <v>16</v>
      </c>
      <c r="B132">
        <v>-6.1</v>
      </c>
      <c r="C132" s="1">
        <v>-48.1</v>
      </c>
      <c r="D132" s="2">
        <v>0.01</v>
      </c>
      <c r="E132" s="1">
        <v>72</v>
      </c>
      <c r="F132" s="1">
        <v>23</v>
      </c>
      <c r="G132" s="1"/>
      <c r="H132" s="1">
        <v>5</v>
      </c>
      <c r="I132" s="1">
        <v>3.6</v>
      </c>
      <c r="J132" s="1">
        <v>15</v>
      </c>
      <c r="K132" s="1">
        <f t="shared" si="27"/>
        <v>23.659193954659948</v>
      </c>
      <c r="L132" s="1">
        <f t="shared" si="28"/>
        <v>7.715968586387433</v>
      </c>
      <c r="M132" s="1">
        <f t="shared" si="29"/>
        <v>-0.1529182879377432</v>
      </c>
      <c r="N132" s="1">
        <f t="shared" si="30"/>
        <v>2.8844036697247706</v>
      </c>
      <c r="O132" s="1">
        <f t="shared" si="31"/>
        <v>2.820138888888889</v>
      </c>
      <c r="P132" s="1">
        <f t="shared" si="32"/>
        <v>8.876168224299066</v>
      </c>
      <c r="Q132" s="1">
        <f t="shared" si="33"/>
        <v>10.407414751036546</v>
      </c>
      <c r="R132" s="1">
        <f t="shared" si="34"/>
        <v>4.860236927637575</v>
      </c>
      <c r="S132" s="1">
        <f t="shared" si="35"/>
        <v>7.63382583933706</v>
      </c>
    </row>
    <row r="133" spans="2:19" ht="15.75">
      <c r="B133">
        <v>-6.1</v>
      </c>
      <c r="C133" s="1">
        <v>-48.1</v>
      </c>
      <c r="D133" s="2">
        <v>0.35</v>
      </c>
      <c r="E133" s="1">
        <v>24</v>
      </c>
      <c r="F133" s="1">
        <v>21</v>
      </c>
      <c r="G133" s="1"/>
      <c r="H133" s="1">
        <v>2.5</v>
      </c>
      <c r="I133" s="1">
        <v>4.1</v>
      </c>
      <c r="J133" s="1">
        <v>5.3</v>
      </c>
      <c r="K133" s="1">
        <f t="shared" si="27"/>
        <v>7.820403022670024</v>
      </c>
      <c r="L133" s="1">
        <f t="shared" si="28"/>
        <v>7.030104712041885</v>
      </c>
      <c r="M133" s="1">
        <f t="shared" si="29"/>
        <v>-0.1529182879377432</v>
      </c>
      <c r="N133" s="1">
        <f t="shared" si="30"/>
        <v>1.382110091743119</v>
      </c>
      <c r="O133" s="1">
        <f t="shared" si="31"/>
        <v>3.2749999999999995</v>
      </c>
      <c r="P133" s="1">
        <f t="shared" si="32"/>
        <v>2.9383177570093455</v>
      </c>
      <c r="Q133" s="1">
        <f t="shared" si="33"/>
        <v>4.899196482258055</v>
      </c>
      <c r="R133" s="1">
        <f t="shared" si="34"/>
        <v>2.531809282917488</v>
      </c>
      <c r="S133" s="1">
        <f t="shared" si="35"/>
        <v>3.715502882587772</v>
      </c>
    </row>
    <row r="134" spans="2:19" ht="15.75">
      <c r="B134">
        <v>-6.1</v>
      </c>
      <c r="C134" s="1">
        <v>-48.1</v>
      </c>
      <c r="D134" s="2">
        <v>0.65</v>
      </c>
      <c r="E134" s="1">
        <v>7.3</v>
      </c>
      <c r="F134" s="1">
        <v>7.1</v>
      </c>
      <c r="G134" s="1"/>
      <c r="H134" s="1">
        <v>1.4</v>
      </c>
      <c r="I134" s="1">
        <v>2.2</v>
      </c>
      <c r="J134" s="1">
        <v>2.4</v>
      </c>
      <c r="K134" s="1">
        <f t="shared" si="27"/>
        <v>2.3098236775818637</v>
      </c>
      <c r="L134" s="1">
        <f t="shared" si="28"/>
        <v>2.263350785340314</v>
      </c>
      <c r="M134" s="1">
        <f t="shared" si="29"/>
        <v>-0.1529182879377432</v>
      </c>
      <c r="N134" s="1">
        <f t="shared" si="30"/>
        <v>0.7211009174311926</v>
      </c>
      <c r="O134" s="1">
        <f t="shared" si="31"/>
        <v>1.546527777777778</v>
      </c>
      <c r="P134" s="1">
        <f t="shared" si="32"/>
        <v>1.1630841121495326</v>
      </c>
      <c r="Q134" s="1">
        <f t="shared" si="33"/>
        <v>1.4734187249948114</v>
      </c>
      <c r="R134" s="1">
        <f t="shared" si="34"/>
        <v>1.1435709357861679</v>
      </c>
      <c r="S134" s="1">
        <f t="shared" si="35"/>
        <v>1.3084948303904895</v>
      </c>
    </row>
    <row r="135" spans="2:19" ht="15.75">
      <c r="B135">
        <v>-6.1</v>
      </c>
      <c r="C135" s="1">
        <v>-48.1</v>
      </c>
      <c r="D135" s="2">
        <v>0.85</v>
      </c>
      <c r="E135" s="1">
        <v>17</v>
      </c>
      <c r="F135" s="1">
        <v>9.7</v>
      </c>
      <c r="G135" s="1"/>
      <c r="H135" s="1">
        <v>2.1</v>
      </c>
      <c r="I135" s="1">
        <v>2</v>
      </c>
      <c r="J135" s="1">
        <v>2.2</v>
      </c>
      <c r="K135" s="1">
        <f t="shared" si="27"/>
        <v>5.510579345088161</v>
      </c>
      <c r="L135" s="1">
        <f t="shared" si="28"/>
        <v>3.1549738219895285</v>
      </c>
      <c r="M135" s="1">
        <f t="shared" si="29"/>
        <v>-0.1529182879377432</v>
      </c>
      <c r="N135" s="1">
        <f t="shared" si="30"/>
        <v>1.141743119266055</v>
      </c>
      <c r="O135" s="1">
        <f t="shared" si="31"/>
        <v>1.3645833333333333</v>
      </c>
      <c r="P135" s="1">
        <f t="shared" si="32"/>
        <v>1.0406542056074768</v>
      </c>
      <c r="Q135" s="1">
        <f t="shared" si="33"/>
        <v>2.8375449597133158</v>
      </c>
      <c r="R135" s="1">
        <f t="shared" si="34"/>
        <v>1.182326886068955</v>
      </c>
      <c r="S135" s="1">
        <f t="shared" si="35"/>
        <v>2.009935922891135</v>
      </c>
    </row>
    <row r="136" spans="2:19" ht="15.75">
      <c r="B136">
        <v>-6.1</v>
      </c>
      <c r="C136" s="1">
        <v>-48.1</v>
      </c>
      <c r="D136" s="2">
        <v>1.15</v>
      </c>
      <c r="E136" s="1">
        <v>6.8</v>
      </c>
      <c r="F136" s="1">
        <v>15</v>
      </c>
      <c r="G136" s="1"/>
      <c r="H136" s="1">
        <v>0.6</v>
      </c>
      <c r="I136" s="1">
        <v>1.5</v>
      </c>
      <c r="J136" s="1">
        <v>1.7</v>
      </c>
      <c r="K136" s="1">
        <f t="shared" si="27"/>
        <v>2.144836272040302</v>
      </c>
      <c r="L136" s="1">
        <f t="shared" si="28"/>
        <v>4.972513089005235</v>
      </c>
      <c r="M136" s="1">
        <f t="shared" si="29"/>
        <v>-0.1529182879377432</v>
      </c>
      <c r="N136" s="1">
        <f t="shared" si="30"/>
        <v>0.24036697247706418</v>
      </c>
      <c r="O136" s="1">
        <f t="shared" si="31"/>
        <v>0.9097222222222222</v>
      </c>
      <c r="P136" s="1">
        <f t="shared" si="32"/>
        <v>0.7345794392523364</v>
      </c>
      <c r="Q136" s="1">
        <f t="shared" si="33"/>
        <v>2.3214770243692646</v>
      </c>
      <c r="R136" s="1">
        <f t="shared" si="34"/>
        <v>0.6282228779838742</v>
      </c>
      <c r="S136" s="1">
        <f t="shared" si="35"/>
        <v>1.4748499511765694</v>
      </c>
    </row>
    <row r="137" spans="2:19" ht="15.75">
      <c r="B137">
        <v>-6.1</v>
      </c>
      <c r="C137" s="1">
        <v>-48.1</v>
      </c>
      <c r="D137" s="2">
        <v>1.25</v>
      </c>
      <c r="E137" s="1">
        <v>3.3</v>
      </c>
      <c r="F137" s="1">
        <v>1</v>
      </c>
      <c r="G137" s="1"/>
      <c r="H137" s="1">
        <v>0.5</v>
      </c>
      <c r="I137" s="1">
        <v>0.7</v>
      </c>
      <c r="J137" s="1">
        <v>0.6</v>
      </c>
      <c r="K137" s="1">
        <f t="shared" si="27"/>
        <v>0.9899244332493702</v>
      </c>
      <c r="L137" s="1">
        <f t="shared" si="28"/>
        <v>0.1714659685863874</v>
      </c>
      <c r="M137" s="1">
        <f t="shared" si="29"/>
        <v>-0.1529182879377432</v>
      </c>
      <c r="N137" s="1">
        <f t="shared" si="30"/>
        <v>0.18027522935779816</v>
      </c>
      <c r="O137" s="1">
        <f t="shared" si="31"/>
        <v>0.18194444444444438</v>
      </c>
      <c r="P137" s="1">
        <f t="shared" si="32"/>
        <v>0.06121495327102803</v>
      </c>
      <c r="Q137" s="1">
        <f t="shared" si="33"/>
        <v>0.33615737129933815</v>
      </c>
      <c r="R137" s="1">
        <f t="shared" si="34"/>
        <v>0.1411448756910902</v>
      </c>
      <c r="S137" s="1">
        <f t="shared" si="35"/>
        <v>0.23865112349521414</v>
      </c>
    </row>
    <row r="138" spans="2:19" ht="15.75">
      <c r="B138" s="1"/>
      <c r="C138" s="1"/>
      <c r="D138" s="2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</row>
    <row r="139" spans="2:19" ht="15.75">
      <c r="B139" s="1"/>
      <c r="C139" s="1"/>
      <c r="D139" s="2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</row>
    <row r="140" spans="2:19" ht="15.75">
      <c r="B140" s="1"/>
      <c r="C140" s="1"/>
      <c r="D140" s="2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</row>
    <row r="141" spans="2:19" ht="15.75">
      <c r="B141" s="1"/>
      <c r="C141" s="1"/>
      <c r="D141" s="2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</row>
    <row r="142" spans="2:19" ht="15.75">
      <c r="B142" s="1"/>
      <c r="C142" s="1"/>
      <c r="D142" s="2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</row>
    <row r="143" spans="2:19" ht="15.75">
      <c r="B143" s="1"/>
      <c r="C143" s="1"/>
      <c r="D143" s="2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</row>
    <row r="144" spans="2:19" ht="15.75">
      <c r="B144" s="1"/>
      <c r="C144" s="1"/>
      <c r="D144" s="2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</row>
    <row r="145" spans="2:19" ht="15.75">
      <c r="B145" s="1"/>
      <c r="C145" s="1"/>
      <c r="D145" s="2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</row>
    <row r="146" spans="4:19" ht="15.75">
      <c r="D146" s="2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</row>
    <row r="147" spans="4:19" ht="15.75">
      <c r="D147" s="2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</row>
    <row r="148" spans="4:19" ht="15.75">
      <c r="D148" s="2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</row>
    <row r="149" spans="4:19" ht="15.75">
      <c r="D149" s="2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</row>
    <row r="150" spans="4:19" ht="15.75">
      <c r="D150" s="2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</row>
    <row r="151" spans="4:19" ht="15.75">
      <c r="D151" s="2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</row>
    <row r="152" spans="4:19" ht="15.75">
      <c r="D152" s="2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</row>
    <row r="153" spans="4:19" ht="15.75">
      <c r="D153" s="2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</row>
    <row r="154" spans="4:19" ht="15.75">
      <c r="D154" s="2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</row>
    <row r="155" spans="4:19" ht="15.75">
      <c r="D155" s="2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</row>
    <row r="156" spans="4:19" ht="15.75">
      <c r="D156" s="2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</row>
    <row r="157" spans="4:19" ht="15.75">
      <c r="D157" s="2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</row>
    <row r="158" spans="4:19" ht="15.75">
      <c r="D158" s="2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</row>
    <row r="159" spans="4:19" ht="15.75">
      <c r="D159" s="2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</row>
    <row r="160" spans="4:19" ht="15.75">
      <c r="D160" s="2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</row>
    <row r="161" spans="4:19" ht="15.75">
      <c r="D161" s="2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</row>
    <row r="162" spans="4:19" ht="15.75">
      <c r="D162" s="2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</row>
    <row r="163" spans="4:19" ht="15.75">
      <c r="D163" s="2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</row>
    <row r="164" spans="4:19" ht="15.75">
      <c r="D164" s="2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</row>
    <row r="165" spans="4:19" ht="15.75">
      <c r="D165" s="2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</row>
    <row r="166" spans="4:19" ht="15.75">
      <c r="D166" s="2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</row>
    <row r="167" spans="4:19" ht="15.75">
      <c r="D167" s="2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</row>
    <row r="168" spans="4:19" ht="15.75">
      <c r="D168" s="2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</row>
    <row r="169" spans="4:19" ht="15.75">
      <c r="D169" s="2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</row>
    <row r="170" spans="4:19" ht="15.75">
      <c r="D170" s="2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</row>
    <row r="171" spans="4:19" ht="15.75">
      <c r="D171" s="2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</row>
    <row r="172" spans="4:19" ht="15.75">
      <c r="D172" s="2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</row>
    <row r="173" spans="4:19" ht="15.75">
      <c r="D173" s="2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</row>
    <row r="174" spans="4:19" ht="15.75">
      <c r="D174" s="2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</row>
    <row r="175" spans="4:19" ht="15.75">
      <c r="D175" s="2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</row>
    <row r="176" spans="4:19" ht="15.75">
      <c r="D176" s="2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</row>
    <row r="177" ht="15.75">
      <c r="D177" s="2"/>
    </row>
    <row r="178" ht="15.75">
      <c r="D178" s="2"/>
    </row>
    <row r="179" ht="15.75">
      <c r="D179" s="2"/>
    </row>
    <row r="180" ht="15.75">
      <c r="D180" s="2"/>
    </row>
    <row r="181" ht="15.75">
      <c r="D181" s="2"/>
    </row>
    <row r="182" ht="15.75">
      <c r="D182" s="2"/>
    </row>
    <row r="183" ht="15.75">
      <c r="D183" s="2"/>
    </row>
    <row r="184" ht="15.75">
      <c r="D184" s="2"/>
    </row>
    <row r="185" ht="15.75">
      <c r="D185" s="2"/>
    </row>
    <row r="186" ht="15.75">
      <c r="D186" s="2"/>
    </row>
    <row r="187" ht="15.75">
      <c r="D187" s="2"/>
    </row>
    <row r="188" ht="15.75">
      <c r="D188" s="2"/>
    </row>
    <row r="189" ht="15.75">
      <c r="D189" s="2"/>
    </row>
    <row r="190" ht="15.75">
      <c r="D190" s="2"/>
    </row>
    <row r="191" ht="15.75">
      <c r="D191" s="2"/>
    </row>
    <row r="192" ht="15.75">
      <c r="D192" s="2"/>
    </row>
    <row r="193" ht="15.75">
      <c r="D193" s="2"/>
    </row>
    <row r="194" ht="15.75">
      <c r="D194" s="2"/>
    </row>
    <row r="195" ht="15.75">
      <c r="D195" s="2"/>
    </row>
    <row r="196" ht="15.75">
      <c r="D196" s="2"/>
    </row>
    <row r="197" ht="15.75">
      <c r="D197" s="2"/>
    </row>
    <row r="198" ht="15.75">
      <c r="D198" s="2"/>
    </row>
    <row r="199" ht="15.75">
      <c r="D199" s="2"/>
    </row>
    <row r="200" ht="15.75">
      <c r="D200" s="2"/>
    </row>
    <row r="201" ht="15.75">
      <c r="D201" s="2"/>
    </row>
    <row r="202" ht="15.75">
      <c r="D202" s="2"/>
    </row>
    <row r="203" ht="15.75">
      <c r="D203" s="2"/>
    </row>
    <row r="204" ht="15.75">
      <c r="D204" s="2"/>
    </row>
    <row r="205" ht="15.75">
      <c r="D205" s="2"/>
    </row>
    <row r="206" ht="15.75">
      <c r="D206" s="2"/>
    </row>
    <row r="207" ht="15.75">
      <c r="D207" s="2"/>
    </row>
    <row r="208" ht="15.75">
      <c r="D208" s="2"/>
    </row>
    <row r="209" ht="15.75">
      <c r="D209" s="2"/>
    </row>
    <row r="210" ht="15.75">
      <c r="D210" s="2"/>
    </row>
    <row r="211" ht="15.75">
      <c r="D211" s="2"/>
    </row>
    <row r="212" ht="15.75">
      <c r="D212" s="2"/>
    </row>
    <row r="213" ht="15.75">
      <c r="D213" s="2"/>
    </row>
    <row r="214" ht="15.75">
      <c r="D214" s="2"/>
    </row>
    <row r="215" ht="15.75">
      <c r="D215" s="2"/>
    </row>
    <row r="216" ht="15.75">
      <c r="D216" s="2"/>
    </row>
    <row r="217" ht="15.75">
      <c r="D217" s="2"/>
    </row>
    <row r="218" ht="15.75">
      <c r="D218" s="2"/>
    </row>
    <row r="219" ht="15.75">
      <c r="D219" s="2"/>
    </row>
    <row r="220" ht="15.75">
      <c r="D220" s="2"/>
    </row>
    <row r="221" ht="15.75">
      <c r="D221" s="2"/>
    </row>
    <row r="222" ht="15.75">
      <c r="D222" s="2"/>
    </row>
    <row r="223" ht="15.75">
      <c r="D223" s="2"/>
    </row>
    <row r="224" ht="15.75">
      <c r="D224" s="2"/>
    </row>
    <row r="225" ht="15.75">
      <c r="D225" s="2"/>
    </row>
    <row r="226" ht="15.75">
      <c r="D226" s="2"/>
    </row>
    <row r="227" ht="15.75">
      <c r="D227" s="2"/>
    </row>
    <row r="228" ht="15.75">
      <c r="D228" s="2"/>
    </row>
    <row r="229" ht="15.75">
      <c r="D229" s="2"/>
    </row>
    <row r="230" ht="15.75">
      <c r="D230" s="2"/>
    </row>
    <row r="231" ht="15.75">
      <c r="D231" s="2"/>
    </row>
    <row r="232" ht="15.75">
      <c r="D232" s="2"/>
    </row>
    <row r="233" ht="15.75">
      <c r="D233" s="2"/>
    </row>
    <row r="234" ht="15.75">
      <c r="D234" s="2"/>
    </row>
    <row r="235" ht="15.75">
      <c r="D235" s="2"/>
    </row>
    <row r="236" ht="15.75">
      <c r="D236" s="2"/>
    </row>
    <row r="237" ht="15.75">
      <c r="D237" s="2"/>
    </row>
    <row r="238" ht="15.75">
      <c r="D238" s="2"/>
    </row>
    <row r="239" ht="15.75">
      <c r="D239" s="2"/>
    </row>
    <row r="240" ht="15.75">
      <c r="D240" s="2"/>
    </row>
    <row r="241" ht="15.75">
      <c r="D241" s="2"/>
    </row>
    <row r="242" ht="15.75">
      <c r="D242" s="2"/>
    </row>
    <row r="243" ht="15.75">
      <c r="D243" s="2"/>
    </row>
    <row r="244" ht="15.75">
      <c r="D244" s="2"/>
    </row>
    <row r="245" ht="15.75">
      <c r="D245" s="2"/>
    </row>
    <row r="246" ht="15.75">
      <c r="D246" s="2"/>
    </row>
    <row r="247" ht="15.75">
      <c r="D247" s="2"/>
    </row>
    <row r="248" ht="15.75">
      <c r="D248" s="2"/>
    </row>
    <row r="249" ht="15.75">
      <c r="D249" s="2"/>
    </row>
    <row r="250" ht="15.75">
      <c r="D250" s="2"/>
    </row>
    <row r="251" ht="15.75">
      <c r="D251" s="2"/>
    </row>
    <row r="252" ht="15.75">
      <c r="D252" s="2"/>
    </row>
    <row r="253" ht="15.75">
      <c r="D253" s="2"/>
    </row>
    <row r="254" ht="15.75">
      <c r="D254" s="2"/>
    </row>
    <row r="255" ht="15.75">
      <c r="D255" s="2"/>
    </row>
    <row r="256" ht="15.75">
      <c r="D256" s="2"/>
    </row>
    <row r="257" ht="15.75">
      <c r="D257" s="2"/>
    </row>
    <row r="258" ht="15.75">
      <c r="D258" s="2"/>
    </row>
    <row r="259" ht="15.75">
      <c r="D259" s="2"/>
    </row>
    <row r="260" ht="15.75">
      <c r="D260" s="2"/>
    </row>
    <row r="261" ht="15.75">
      <c r="D261" s="2"/>
    </row>
    <row r="262" ht="15.75">
      <c r="D262" s="2"/>
    </row>
    <row r="263" ht="15.75">
      <c r="D263" s="2"/>
    </row>
    <row r="264" ht="15.75">
      <c r="D264" s="2"/>
    </row>
    <row r="265" ht="15.75">
      <c r="D265" s="2"/>
    </row>
    <row r="266" ht="15.75">
      <c r="D266" s="2"/>
    </row>
    <row r="267" ht="15.75">
      <c r="D267" s="2"/>
    </row>
    <row r="268" ht="15.75">
      <c r="D268" s="2"/>
    </row>
    <row r="269" ht="15.75">
      <c r="D269" s="2"/>
    </row>
    <row r="270" ht="15.75">
      <c r="D270" s="2"/>
    </row>
    <row r="271" ht="15.75">
      <c r="D271" s="2"/>
    </row>
    <row r="272" ht="15.75">
      <c r="D272" s="2"/>
    </row>
    <row r="273" ht="15.75">
      <c r="D273" s="2"/>
    </row>
    <row r="274" ht="15.75">
      <c r="D274" s="2"/>
    </row>
    <row r="275" ht="15.75">
      <c r="D275" s="2"/>
    </row>
    <row r="276" ht="15.75">
      <c r="D276" s="2"/>
    </row>
    <row r="277" ht="15.75">
      <c r="D277" s="2"/>
    </row>
    <row r="278" ht="15.75">
      <c r="D278" s="2"/>
    </row>
    <row r="279" ht="15.75">
      <c r="D279" s="2"/>
    </row>
    <row r="280" ht="15.75">
      <c r="D280" s="2"/>
    </row>
    <row r="281" ht="15.75">
      <c r="D281" s="2"/>
    </row>
    <row r="282" ht="15.75">
      <c r="D282" s="2"/>
    </row>
    <row r="283" ht="15.75">
      <c r="D283" s="2"/>
    </row>
    <row r="284" ht="15.75">
      <c r="D284" s="2"/>
    </row>
    <row r="285" ht="15.75">
      <c r="D285" s="2"/>
    </row>
    <row r="286" ht="15.75">
      <c r="D286" s="2"/>
    </row>
    <row r="287" ht="15.75">
      <c r="D287" s="2"/>
    </row>
    <row r="288" ht="15.75">
      <c r="D288" s="2"/>
    </row>
    <row r="289" ht="15.75">
      <c r="D289" s="2"/>
    </row>
    <row r="290" ht="15.75">
      <c r="D290" s="2"/>
    </row>
    <row r="291" ht="15.75">
      <c r="D291" s="2"/>
    </row>
    <row r="292" ht="15.75">
      <c r="D292" s="2"/>
    </row>
    <row r="293" ht="15.75">
      <c r="D293" s="2"/>
    </row>
    <row r="294" ht="15.75">
      <c r="D294" s="2"/>
    </row>
    <row r="295" ht="15.75">
      <c r="D295" s="2"/>
    </row>
    <row r="296" ht="15.75">
      <c r="D296" s="2"/>
    </row>
    <row r="297" ht="15.75">
      <c r="D297" s="2"/>
    </row>
    <row r="298" ht="15.75">
      <c r="D298" s="2"/>
    </row>
    <row r="299" ht="15.75">
      <c r="D299" s="2"/>
    </row>
    <row r="300" ht="15.75">
      <c r="D300" s="2"/>
    </row>
    <row r="301" ht="15.75">
      <c r="D301" s="2"/>
    </row>
    <row r="302" ht="15.75">
      <c r="D302" s="2"/>
    </row>
    <row r="303" ht="15.75">
      <c r="D303" s="2"/>
    </row>
    <row r="304" ht="15.75">
      <c r="D304" s="2"/>
    </row>
    <row r="305" ht="15.75">
      <c r="D305" s="2"/>
    </row>
    <row r="306" ht="15.75">
      <c r="D306" s="2"/>
    </row>
    <row r="307" ht="15.75">
      <c r="D307" s="2"/>
    </row>
    <row r="308" ht="15.75">
      <c r="D308" s="2"/>
    </row>
    <row r="309" ht="15.75">
      <c r="D309" s="2"/>
    </row>
    <row r="310" ht="15.75">
      <c r="D310" s="2"/>
    </row>
    <row r="311" ht="15.75">
      <c r="D311" s="2"/>
    </row>
    <row r="312" ht="15.75">
      <c r="D312" s="2"/>
    </row>
    <row r="313" ht="15.75">
      <c r="D313" s="2"/>
    </row>
    <row r="314" ht="15.75">
      <c r="D314" s="2"/>
    </row>
    <row r="315" ht="15.75">
      <c r="D315" s="2"/>
    </row>
    <row r="316" ht="15.75">
      <c r="D316" s="2"/>
    </row>
    <row r="317" ht="15.75">
      <c r="D317" s="2"/>
    </row>
    <row r="318" ht="15.75">
      <c r="D318" s="2"/>
    </row>
    <row r="319" ht="15.75">
      <c r="D319" s="2"/>
    </row>
    <row r="320" ht="15.75">
      <c r="D320" s="2"/>
    </row>
    <row r="321" ht="15.75">
      <c r="D321" s="2"/>
    </row>
    <row r="322" ht="15.75">
      <c r="D322" s="2"/>
    </row>
    <row r="323" ht="15.75">
      <c r="D323" s="2"/>
    </row>
    <row r="324" ht="15.75">
      <c r="D324" s="2"/>
    </row>
    <row r="325" ht="15.75">
      <c r="D325" s="2"/>
    </row>
    <row r="326" ht="15.75">
      <c r="D326" s="2"/>
    </row>
    <row r="327" ht="15.75">
      <c r="D327" s="2"/>
    </row>
    <row r="328" ht="15.75">
      <c r="D328" s="2"/>
    </row>
    <row r="329" ht="15.75">
      <c r="D329" s="2"/>
    </row>
    <row r="330" ht="15.75">
      <c r="D330" s="2"/>
    </row>
    <row r="331" ht="15.75">
      <c r="D331" s="2"/>
    </row>
    <row r="332" ht="15.75">
      <c r="D332" s="2"/>
    </row>
    <row r="333" ht="15.75">
      <c r="D333" s="2"/>
    </row>
    <row r="334" ht="15.75">
      <c r="D334" s="2"/>
    </row>
    <row r="335" ht="15.75">
      <c r="D335" s="2"/>
    </row>
    <row r="336" ht="15.75">
      <c r="D336" s="2"/>
    </row>
    <row r="337" ht="15.75">
      <c r="D337" s="2"/>
    </row>
    <row r="338" ht="15.75">
      <c r="D338" s="2"/>
    </row>
    <row r="339" ht="15.75">
      <c r="D339" s="2"/>
    </row>
    <row r="340" ht="15.75">
      <c r="D340" s="2"/>
    </row>
    <row r="341" ht="15.75">
      <c r="D341" s="2"/>
    </row>
    <row r="342" ht="15.75">
      <c r="D342" s="2"/>
    </row>
    <row r="343" ht="15.75">
      <c r="D343" s="2"/>
    </row>
    <row r="344" ht="15.75">
      <c r="D344" s="2"/>
    </row>
    <row r="345" ht="15.75">
      <c r="D345" s="2"/>
    </row>
    <row r="346" ht="15.75">
      <c r="D346" s="2"/>
    </row>
    <row r="347" ht="15.75">
      <c r="D347" s="2"/>
    </row>
    <row r="348" ht="15.75">
      <c r="D348" s="2"/>
    </row>
    <row r="349" ht="15.75">
      <c r="D349" s="2"/>
    </row>
    <row r="350" ht="15.75">
      <c r="D350" s="2"/>
    </row>
    <row r="351" ht="15.75">
      <c r="D351" s="2"/>
    </row>
    <row r="352" ht="15.75">
      <c r="D352" s="2"/>
    </row>
    <row r="353" ht="15.75">
      <c r="D353" s="2"/>
    </row>
    <row r="354" ht="15.75">
      <c r="D354" s="2"/>
    </row>
    <row r="355" ht="15.75">
      <c r="D355" s="2"/>
    </row>
    <row r="356" ht="15.75">
      <c r="D356" s="2"/>
    </row>
    <row r="357" ht="15.75">
      <c r="D357" s="2"/>
    </row>
    <row r="358" ht="15.75">
      <c r="D358" s="2"/>
    </row>
    <row r="359" ht="15.75">
      <c r="D359" s="2"/>
    </row>
    <row r="360" ht="15.75">
      <c r="D360" s="2"/>
    </row>
    <row r="361" ht="15.75">
      <c r="D361" s="2"/>
    </row>
    <row r="362" ht="15.75">
      <c r="D362" s="2"/>
    </row>
    <row r="363" ht="15.75">
      <c r="D363" s="2"/>
    </row>
    <row r="364" ht="15.75">
      <c r="D364" s="2"/>
    </row>
    <row r="365" ht="15.75">
      <c r="D365" s="2"/>
    </row>
    <row r="366" ht="15.75">
      <c r="D366" s="2"/>
    </row>
    <row r="367" ht="15.75">
      <c r="D367" s="2"/>
    </row>
  </sheetData>
  <printOptions/>
  <pageMargins left="0.5" right="0.5" top="0.5" bottom="0.55" header="0.5" footer="0.5"/>
  <pageSetup horizontalDpi="600" verticalDpi="600" orientation="portrait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T214"/>
  <sheetViews>
    <sheetView showGridLines="0" zoomScale="50" zoomScaleNormal="50" workbookViewId="0" topLeftCell="A1">
      <selection activeCell="A1" sqref="A1"/>
    </sheetView>
  </sheetViews>
  <sheetFormatPr defaultColWidth="9.77734375" defaultRowHeight="15.75"/>
  <cols>
    <col min="1" max="20" width="6.77734375" style="0" customWidth="1"/>
  </cols>
  <sheetData>
    <row r="1" ht="15.75">
      <c r="A1" t="s">
        <v>22</v>
      </c>
    </row>
    <row r="2" spans="1:17" ht="15.75">
      <c r="A2" t="s">
        <v>1</v>
      </c>
      <c r="E2" t="s">
        <v>24</v>
      </c>
      <c r="K2" t="s">
        <v>25</v>
      </c>
      <c r="Q2" t="s">
        <v>26</v>
      </c>
    </row>
    <row r="3" spans="1:19" ht="15.75">
      <c r="A3" t="s">
        <v>2</v>
      </c>
      <c r="E3" t="s">
        <v>3</v>
      </c>
      <c r="H3" t="s">
        <v>4</v>
      </c>
      <c r="K3" t="s">
        <v>3</v>
      </c>
      <c r="N3" t="s">
        <v>4</v>
      </c>
      <c r="Q3" t="s">
        <v>27</v>
      </c>
      <c r="S3" t="s">
        <v>28</v>
      </c>
    </row>
    <row r="4" spans="1:19" ht="15.75">
      <c r="A4" s="3" t="s">
        <v>5</v>
      </c>
      <c r="B4" s="3"/>
      <c r="C4" s="3"/>
      <c r="D4" s="3"/>
      <c r="E4" s="3" t="s">
        <v>6</v>
      </c>
      <c r="F4" s="3" t="s">
        <v>7</v>
      </c>
      <c r="G4" s="3" t="s">
        <v>8</v>
      </c>
      <c r="H4" s="3" t="s">
        <v>6</v>
      </c>
      <c r="I4" s="3" t="s">
        <v>7</v>
      </c>
      <c r="J4" s="3" t="s">
        <v>8</v>
      </c>
      <c r="K4" s="3" t="s">
        <v>6</v>
      </c>
      <c r="L4" s="3" t="s">
        <v>7</v>
      </c>
      <c r="M4" s="3" t="s">
        <v>8</v>
      </c>
      <c r="N4" s="3" t="s">
        <v>6</v>
      </c>
      <c r="O4" s="3" t="s">
        <v>7</v>
      </c>
      <c r="P4" s="3" t="s">
        <v>8</v>
      </c>
      <c r="Q4" s="3" t="s">
        <v>3</v>
      </c>
      <c r="R4" s="3" t="s">
        <v>4</v>
      </c>
      <c r="S4" s="3"/>
    </row>
    <row r="5" spans="1:10" ht="15.75">
      <c r="A5" t="s">
        <v>9</v>
      </c>
      <c r="D5" t="s">
        <v>10</v>
      </c>
      <c r="E5" s="1">
        <v>40</v>
      </c>
      <c r="F5" s="1">
        <v>38.7</v>
      </c>
      <c r="G5" s="1">
        <v>26</v>
      </c>
      <c r="H5" s="1">
        <v>22</v>
      </c>
      <c r="I5" s="1">
        <v>14.9</v>
      </c>
      <c r="J5" s="1">
        <v>21.9</v>
      </c>
    </row>
    <row r="6" spans="4:10" ht="15.75">
      <c r="D6" t="s">
        <v>11</v>
      </c>
      <c r="E6" s="1">
        <v>0.3</v>
      </c>
      <c r="F6" s="1">
        <v>0.5</v>
      </c>
      <c r="G6" s="1">
        <v>0.3</v>
      </c>
      <c r="H6" s="1">
        <v>0.2</v>
      </c>
      <c r="I6" s="1">
        <v>0.5</v>
      </c>
      <c r="J6" s="1">
        <v>0.5</v>
      </c>
    </row>
    <row r="7" spans="4:16" ht="15.75">
      <c r="D7" t="s">
        <v>12</v>
      </c>
      <c r="K7" s="1">
        <v>13.1</v>
      </c>
      <c r="L7" s="1">
        <v>13.1</v>
      </c>
      <c r="M7" s="1">
        <v>13.1</v>
      </c>
      <c r="N7" s="1">
        <v>13.1</v>
      </c>
      <c r="O7" s="1">
        <v>13.1</v>
      </c>
      <c r="P7" s="1">
        <v>13.1</v>
      </c>
    </row>
    <row r="8" spans="1:19" ht="15.75">
      <c r="A8" s="3" t="s">
        <v>13</v>
      </c>
      <c r="B8" s="3" t="s">
        <v>14</v>
      </c>
      <c r="C8" s="3" t="s">
        <v>15</v>
      </c>
      <c r="D8" s="3" t="s">
        <v>16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spans="1:19" ht="15.75">
      <c r="A9" t="s">
        <v>17</v>
      </c>
      <c r="B9">
        <v>-17</v>
      </c>
      <c r="C9">
        <v>-56</v>
      </c>
      <c r="D9" s="2">
        <v>0.01</v>
      </c>
      <c r="E9" s="1">
        <v>16</v>
      </c>
      <c r="F9" s="1">
        <v>45</v>
      </c>
      <c r="G9" s="1">
        <v>20</v>
      </c>
      <c r="H9" s="1">
        <v>8.7</v>
      </c>
      <c r="I9" s="1">
        <v>24</v>
      </c>
      <c r="J9" s="1">
        <v>28</v>
      </c>
      <c r="K9" s="1">
        <f aca="true" t="shared" si="0" ref="K9:K41">(E9-E$6)/(E$5-E$6)*K$7</f>
        <v>5.180604534005037</v>
      </c>
      <c r="L9" s="1">
        <f aca="true" t="shared" si="1" ref="L9:L41">(F9-F$6)/(F$5-F$6)*L$7</f>
        <v>15.26047120418848</v>
      </c>
      <c r="M9" s="1">
        <f aca="true" t="shared" si="2" ref="M9:M41">(G9-G$6)/(G$5-G$6)*M$7</f>
        <v>10.041634241245134</v>
      </c>
      <c r="N9" s="1">
        <f aca="true" t="shared" si="3" ref="N9:N41">(H9-H$6)/(H$5-H$6)*N$7</f>
        <v>5.1077981651376145</v>
      </c>
      <c r="O9" s="1">
        <f aca="true" t="shared" si="4" ref="O9:O41">(I9-I$6)/(I$5-I$6)*O$7</f>
        <v>21.37847222222222</v>
      </c>
      <c r="P9" s="1">
        <f aca="true" t="shared" si="5" ref="P9:P41">(J9-J$6)/(J$5-J$6)*P$7</f>
        <v>16.83411214953271</v>
      </c>
      <c r="Q9" s="1">
        <f aca="true" t="shared" si="6" ref="Q9:Q41">IF(AVERAGEA(K9:M9)&lt;0,0,AVERAGEA(K9:M9))</f>
        <v>10.16090332647955</v>
      </c>
      <c r="R9" s="1">
        <f aca="true" t="shared" si="7" ref="R9:R41">IF(AVERAGEA(N9:P9)&lt;0,0,AVERAGEA(N9:P9))</f>
        <v>14.440127512297517</v>
      </c>
      <c r="S9" s="1">
        <f aca="true" t="shared" si="8" ref="S9:S41">IF(AVERAGEA(K9:P9)&lt;0,0,AVERAGEA(K9:P9))</f>
        <v>12.300515419388534</v>
      </c>
    </row>
    <row r="10" spans="2:19" ht="15.75">
      <c r="B10">
        <v>-17</v>
      </c>
      <c r="C10">
        <v>-56</v>
      </c>
      <c r="D10" s="2">
        <v>0.3</v>
      </c>
      <c r="E10" s="1">
        <v>45</v>
      </c>
      <c r="F10" s="1">
        <v>39</v>
      </c>
      <c r="G10" s="1">
        <v>40</v>
      </c>
      <c r="H10" s="1">
        <v>9.4</v>
      </c>
      <c r="I10" s="1">
        <v>22</v>
      </c>
      <c r="J10" s="1">
        <v>30</v>
      </c>
      <c r="K10" s="1">
        <f t="shared" si="0"/>
        <v>14.749874055415615</v>
      </c>
      <c r="L10" s="1">
        <f t="shared" si="1"/>
        <v>13.20287958115183</v>
      </c>
      <c r="M10" s="1">
        <f t="shared" si="2"/>
        <v>20.236186770428017</v>
      </c>
      <c r="N10" s="1">
        <f t="shared" si="3"/>
        <v>5.528440366972477</v>
      </c>
      <c r="O10" s="1">
        <f t="shared" si="4"/>
        <v>19.55902777777778</v>
      </c>
      <c r="P10" s="1">
        <f t="shared" si="5"/>
        <v>18.05841121495327</v>
      </c>
      <c r="Q10" s="1">
        <f t="shared" si="6"/>
        <v>16.062980135665153</v>
      </c>
      <c r="R10" s="1">
        <f t="shared" si="7"/>
        <v>14.381959786567842</v>
      </c>
      <c r="S10" s="1">
        <f t="shared" si="8"/>
        <v>15.222469961116495</v>
      </c>
    </row>
    <row r="11" spans="2:19" ht="15.75">
      <c r="B11">
        <v>-17</v>
      </c>
      <c r="C11">
        <v>-56</v>
      </c>
      <c r="D11" s="2">
        <v>0.55</v>
      </c>
      <c r="E11" s="1">
        <v>57</v>
      </c>
      <c r="F11" s="1">
        <v>30</v>
      </c>
      <c r="G11" s="1">
        <v>40</v>
      </c>
      <c r="H11" s="1">
        <v>9.2</v>
      </c>
      <c r="I11" s="1">
        <v>24</v>
      </c>
      <c r="J11" s="1">
        <v>32</v>
      </c>
      <c r="K11" s="1">
        <f t="shared" si="0"/>
        <v>18.709571788413097</v>
      </c>
      <c r="L11" s="1">
        <f t="shared" si="1"/>
        <v>10.116492146596858</v>
      </c>
      <c r="M11" s="1">
        <f t="shared" si="2"/>
        <v>20.236186770428017</v>
      </c>
      <c r="N11" s="1">
        <f t="shared" si="3"/>
        <v>5.408256880733944</v>
      </c>
      <c r="O11" s="1">
        <f t="shared" si="4"/>
        <v>21.37847222222222</v>
      </c>
      <c r="P11" s="1">
        <f t="shared" si="5"/>
        <v>19.282710280373834</v>
      </c>
      <c r="Q11" s="1">
        <f t="shared" si="6"/>
        <v>16.354083568479325</v>
      </c>
      <c r="R11" s="1">
        <f t="shared" si="7"/>
        <v>15.356479794443333</v>
      </c>
      <c r="S11" s="1">
        <f t="shared" si="8"/>
        <v>15.85528168146133</v>
      </c>
    </row>
    <row r="12" spans="2:19" ht="15.75">
      <c r="B12">
        <v>-17</v>
      </c>
      <c r="C12">
        <v>-56</v>
      </c>
      <c r="D12" s="2">
        <v>0.75</v>
      </c>
      <c r="E12" s="1">
        <v>50</v>
      </c>
      <c r="F12" s="1">
        <v>17</v>
      </c>
      <c r="G12" s="1">
        <v>27</v>
      </c>
      <c r="H12" s="1">
        <v>43</v>
      </c>
      <c r="I12" s="1">
        <v>32</v>
      </c>
      <c r="J12" s="1">
        <v>44</v>
      </c>
      <c r="K12" s="1">
        <f t="shared" si="0"/>
        <v>16.399748110831233</v>
      </c>
      <c r="L12" s="1">
        <f t="shared" si="1"/>
        <v>5.6583769633507845</v>
      </c>
      <c r="M12" s="1">
        <f t="shared" si="2"/>
        <v>13.609727626459145</v>
      </c>
      <c r="N12" s="1">
        <f t="shared" si="3"/>
        <v>25.719266055045868</v>
      </c>
      <c r="O12" s="1">
        <f t="shared" si="4"/>
        <v>28.65625</v>
      </c>
      <c r="P12" s="1">
        <f t="shared" si="5"/>
        <v>26.628504672897197</v>
      </c>
      <c r="Q12" s="1">
        <f t="shared" si="6"/>
        <v>11.889284233547054</v>
      </c>
      <c r="R12" s="1">
        <f t="shared" si="7"/>
        <v>27.001340242647686</v>
      </c>
      <c r="S12" s="1">
        <f t="shared" si="8"/>
        <v>19.44531223809737</v>
      </c>
    </row>
    <row r="13" spans="2:19" ht="15.75">
      <c r="B13">
        <v>-17</v>
      </c>
      <c r="C13">
        <v>-56</v>
      </c>
      <c r="D13" s="2">
        <v>1.05</v>
      </c>
      <c r="E13" s="1">
        <v>77</v>
      </c>
      <c r="F13" s="1">
        <v>28</v>
      </c>
      <c r="G13" s="1">
        <v>32</v>
      </c>
      <c r="H13" s="1">
        <v>28</v>
      </c>
      <c r="I13" s="1">
        <v>12</v>
      </c>
      <c r="J13" s="1">
        <v>6.3</v>
      </c>
      <c r="K13" s="1">
        <f t="shared" si="0"/>
        <v>25.309068010075563</v>
      </c>
      <c r="L13" s="1">
        <f t="shared" si="1"/>
        <v>9.430628272251308</v>
      </c>
      <c r="M13" s="1">
        <f t="shared" si="2"/>
        <v>16.158365758754865</v>
      </c>
      <c r="N13" s="1">
        <f t="shared" si="3"/>
        <v>16.70550458715596</v>
      </c>
      <c r="O13" s="1">
        <f t="shared" si="4"/>
        <v>10.461805555555554</v>
      </c>
      <c r="P13" s="1">
        <f t="shared" si="5"/>
        <v>3.5504672897196263</v>
      </c>
      <c r="Q13" s="1">
        <f t="shared" si="6"/>
        <v>16.966020680360582</v>
      </c>
      <c r="R13" s="1">
        <f t="shared" si="7"/>
        <v>10.239259144143714</v>
      </c>
      <c r="S13" s="1">
        <f t="shared" si="8"/>
        <v>13.602639912252146</v>
      </c>
    </row>
    <row r="14" spans="2:19" ht="15.75">
      <c r="B14">
        <v>-17</v>
      </c>
      <c r="C14">
        <v>-56</v>
      </c>
      <c r="D14" s="2">
        <v>1.2</v>
      </c>
      <c r="E14" s="1">
        <v>31</v>
      </c>
      <c r="F14" s="1">
        <v>39</v>
      </c>
      <c r="G14" s="1">
        <v>26</v>
      </c>
      <c r="H14" s="1">
        <v>9.5</v>
      </c>
      <c r="I14" s="1">
        <v>23</v>
      </c>
      <c r="J14" s="1">
        <v>6.1</v>
      </c>
      <c r="K14" s="1">
        <f t="shared" si="0"/>
        <v>10.130226700251887</v>
      </c>
      <c r="L14" s="1">
        <f t="shared" si="1"/>
        <v>13.20287958115183</v>
      </c>
      <c r="M14" s="1">
        <f t="shared" si="2"/>
        <v>13.1</v>
      </c>
      <c r="N14" s="1">
        <f t="shared" si="3"/>
        <v>5.588532110091743</v>
      </c>
      <c r="O14" s="1">
        <f t="shared" si="4"/>
        <v>20.46875</v>
      </c>
      <c r="P14" s="1">
        <f t="shared" si="5"/>
        <v>3.4280373831775695</v>
      </c>
      <c r="Q14" s="1">
        <f t="shared" si="6"/>
        <v>12.144368760467906</v>
      </c>
      <c r="R14" s="1">
        <f t="shared" si="7"/>
        <v>9.828439831089769</v>
      </c>
      <c r="S14" s="1">
        <f t="shared" si="8"/>
        <v>10.986404295778838</v>
      </c>
    </row>
    <row r="15" spans="2:19" ht="15.75">
      <c r="B15">
        <v>-17</v>
      </c>
      <c r="C15">
        <v>-56</v>
      </c>
      <c r="D15" s="2">
        <v>1.55</v>
      </c>
      <c r="E15" s="1">
        <v>23</v>
      </c>
      <c r="F15" s="1">
        <v>15</v>
      </c>
      <c r="G15" s="1">
        <v>18</v>
      </c>
      <c r="H15" s="1">
        <v>7.8</v>
      </c>
      <c r="I15" s="1">
        <v>21</v>
      </c>
      <c r="J15" s="1">
        <v>6.7</v>
      </c>
      <c r="K15" s="1">
        <f t="shared" si="0"/>
        <v>7.4904282115869005</v>
      </c>
      <c r="L15" s="1">
        <f t="shared" si="1"/>
        <v>4.972513089005235</v>
      </c>
      <c r="M15" s="1">
        <f t="shared" si="2"/>
        <v>9.022178988326848</v>
      </c>
      <c r="N15" s="1">
        <f t="shared" si="3"/>
        <v>4.56697247706422</v>
      </c>
      <c r="O15" s="1">
        <f t="shared" si="4"/>
        <v>18.649305555555557</v>
      </c>
      <c r="P15" s="1">
        <f t="shared" si="5"/>
        <v>3.7953271028037388</v>
      </c>
      <c r="Q15" s="1">
        <f t="shared" si="6"/>
        <v>7.161706762972995</v>
      </c>
      <c r="R15" s="1">
        <f t="shared" si="7"/>
        <v>9.003868378474506</v>
      </c>
      <c r="S15" s="1">
        <f t="shared" si="8"/>
        <v>8.08278757072375</v>
      </c>
    </row>
    <row r="16" spans="2:19" ht="15.75">
      <c r="B16">
        <v>-17</v>
      </c>
      <c r="C16">
        <v>-56</v>
      </c>
      <c r="D16" s="2">
        <v>1.85</v>
      </c>
      <c r="E16" s="1">
        <v>1.3</v>
      </c>
      <c r="F16" s="1">
        <v>0.8</v>
      </c>
      <c r="G16" s="1">
        <v>0.8</v>
      </c>
      <c r="H16" s="1">
        <v>0.8</v>
      </c>
      <c r="I16" s="1">
        <v>0.2</v>
      </c>
      <c r="J16" s="1">
        <v>-0.1</v>
      </c>
      <c r="K16" s="1">
        <f t="shared" si="0"/>
        <v>0.3299748110831234</v>
      </c>
      <c r="L16" s="1">
        <f t="shared" si="1"/>
        <v>0.10287958115183247</v>
      </c>
      <c r="M16" s="1">
        <f t="shared" si="2"/>
        <v>0.25486381322957197</v>
      </c>
      <c r="N16" s="1">
        <f t="shared" si="3"/>
        <v>0.3605504587155963</v>
      </c>
      <c r="O16" s="1">
        <f t="shared" si="4"/>
        <v>-0.27291666666666664</v>
      </c>
      <c r="P16" s="1">
        <f t="shared" si="5"/>
        <v>-0.3672897196261682</v>
      </c>
      <c r="Q16" s="1">
        <f t="shared" si="6"/>
        <v>0.2292394018215093</v>
      </c>
      <c r="R16" s="1">
        <f t="shared" si="7"/>
        <v>0</v>
      </c>
      <c r="S16" s="1">
        <f t="shared" si="8"/>
        <v>0.06801037964788155</v>
      </c>
    </row>
    <row r="17" spans="2:19" ht="15.75">
      <c r="B17">
        <v>-17</v>
      </c>
      <c r="C17">
        <v>-56</v>
      </c>
      <c r="D17" s="2">
        <v>2.05</v>
      </c>
      <c r="E17" s="1">
        <v>1</v>
      </c>
      <c r="F17" s="1">
        <v>0.9</v>
      </c>
      <c r="G17" s="1">
        <v>6.6</v>
      </c>
      <c r="H17" s="1">
        <v>1.4</v>
      </c>
      <c r="I17" s="1">
        <v>2.3</v>
      </c>
      <c r="J17" s="1">
        <v>0.3</v>
      </c>
      <c r="K17" s="1">
        <f t="shared" si="0"/>
        <v>0.23098236775818634</v>
      </c>
      <c r="L17" s="1">
        <f t="shared" si="1"/>
        <v>0.13717277486910995</v>
      </c>
      <c r="M17" s="1">
        <f t="shared" si="2"/>
        <v>3.2112840466926067</v>
      </c>
      <c r="N17" s="1">
        <f t="shared" si="3"/>
        <v>0.7211009174311926</v>
      </c>
      <c r="O17" s="1">
        <f t="shared" si="4"/>
        <v>1.6374999999999997</v>
      </c>
      <c r="P17" s="1">
        <f t="shared" si="5"/>
        <v>-0.12242990654205609</v>
      </c>
      <c r="Q17" s="1">
        <f t="shared" si="6"/>
        <v>1.1931463964399678</v>
      </c>
      <c r="R17" s="1">
        <f t="shared" si="7"/>
        <v>0.7453903369630455</v>
      </c>
      <c r="S17" s="1">
        <f t="shared" si="8"/>
        <v>0.9692683667015066</v>
      </c>
    </row>
    <row r="18" spans="2:19" ht="15.75">
      <c r="B18">
        <v>-17</v>
      </c>
      <c r="C18">
        <v>-56</v>
      </c>
      <c r="D18" s="2">
        <v>2.15</v>
      </c>
      <c r="E18" s="1">
        <v>1</v>
      </c>
      <c r="F18" s="1">
        <v>0.7</v>
      </c>
      <c r="G18" s="1">
        <v>0.9</v>
      </c>
      <c r="H18" s="1">
        <v>0.9</v>
      </c>
      <c r="I18" s="1">
        <v>0.3</v>
      </c>
      <c r="J18" s="1">
        <v>-0.1</v>
      </c>
      <c r="K18" s="1">
        <f t="shared" si="0"/>
        <v>0.23098236775818634</v>
      </c>
      <c r="L18" s="1">
        <f t="shared" si="1"/>
        <v>0.06858638743455496</v>
      </c>
      <c r="M18" s="1">
        <f t="shared" si="2"/>
        <v>0.3058365758754864</v>
      </c>
      <c r="N18" s="1">
        <f t="shared" si="3"/>
        <v>0.4206422018348623</v>
      </c>
      <c r="O18" s="1">
        <f t="shared" si="4"/>
        <v>-0.18194444444444446</v>
      </c>
      <c r="P18" s="1">
        <f t="shared" si="5"/>
        <v>-0.3672897196261682</v>
      </c>
      <c r="Q18" s="1">
        <f t="shared" si="6"/>
        <v>0.20180177702274257</v>
      </c>
      <c r="R18" s="1">
        <f t="shared" si="7"/>
        <v>0</v>
      </c>
      <c r="S18" s="1">
        <f t="shared" si="8"/>
        <v>0.0794688948054129</v>
      </c>
    </row>
    <row r="19" spans="1:19" ht="15.75">
      <c r="A19" t="s">
        <v>18</v>
      </c>
      <c r="B19">
        <v>-1</v>
      </c>
      <c r="C19">
        <v>-56</v>
      </c>
      <c r="D19" s="2">
        <v>0.01</v>
      </c>
      <c r="E19" s="1">
        <v>26</v>
      </c>
      <c r="F19" s="1">
        <v>82</v>
      </c>
      <c r="G19" s="1">
        <v>14.4</v>
      </c>
      <c r="H19" s="1">
        <v>24</v>
      </c>
      <c r="I19" s="1">
        <v>29</v>
      </c>
      <c r="J19" s="1">
        <v>10.4</v>
      </c>
      <c r="K19" s="1">
        <f t="shared" si="0"/>
        <v>8.480352644836271</v>
      </c>
      <c r="L19" s="1">
        <f t="shared" si="1"/>
        <v>27.94895287958115</v>
      </c>
      <c r="M19" s="1">
        <f t="shared" si="2"/>
        <v>7.18715953307393</v>
      </c>
      <c r="N19" s="1">
        <f t="shared" si="3"/>
        <v>14.30183486238532</v>
      </c>
      <c r="O19" s="1">
        <f t="shared" si="4"/>
        <v>25.927083333333332</v>
      </c>
      <c r="P19" s="1">
        <f t="shared" si="5"/>
        <v>6.060280373831776</v>
      </c>
      <c r="Q19" s="1">
        <f t="shared" si="6"/>
        <v>14.53882168583045</v>
      </c>
      <c r="R19" s="1">
        <f t="shared" si="7"/>
        <v>15.429732856516807</v>
      </c>
      <c r="S19" s="1">
        <f t="shared" si="8"/>
        <v>14.98427727117363</v>
      </c>
    </row>
    <row r="20" spans="2:19" ht="15.75">
      <c r="B20">
        <v>-1</v>
      </c>
      <c r="C20">
        <v>-56</v>
      </c>
      <c r="D20" s="2">
        <v>0.25</v>
      </c>
      <c r="E20" s="1">
        <v>45</v>
      </c>
      <c r="F20" s="1">
        <v>36</v>
      </c>
      <c r="G20" s="1">
        <v>40</v>
      </c>
      <c r="H20" s="1">
        <v>25</v>
      </c>
      <c r="I20" s="1">
        <v>16</v>
      </c>
      <c r="J20" s="1">
        <v>4</v>
      </c>
      <c r="K20" s="1">
        <f t="shared" si="0"/>
        <v>14.749874055415615</v>
      </c>
      <c r="L20" s="1">
        <f t="shared" si="1"/>
        <v>12.174083769633507</v>
      </c>
      <c r="M20" s="1">
        <f t="shared" si="2"/>
        <v>20.236186770428017</v>
      </c>
      <c r="N20" s="1">
        <f t="shared" si="3"/>
        <v>14.902752293577983</v>
      </c>
      <c r="O20" s="1">
        <f t="shared" si="4"/>
        <v>14.100694444444443</v>
      </c>
      <c r="P20" s="1">
        <f t="shared" si="5"/>
        <v>2.1425233644859816</v>
      </c>
      <c r="Q20" s="1">
        <f t="shared" si="6"/>
        <v>15.720048198492378</v>
      </c>
      <c r="R20" s="1">
        <f t="shared" si="7"/>
        <v>10.381990034169469</v>
      </c>
      <c r="S20" s="1">
        <f t="shared" si="8"/>
        <v>13.051019116330925</v>
      </c>
    </row>
    <row r="21" spans="2:19" ht="15.75">
      <c r="B21">
        <v>-1</v>
      </c>
      <c r="C21">
        <v>-56</v>
      </c>
      <c r="D21" s="2">
        <v>0.55</v>
      </c>
      <c r="E21" s="1">
        <v>78</v>
      </c>
      <c r="F21" s="1">
        <v>50</v>
      </c>
      <c r="G21" s="1">
        <v>54</v>
      </c>
      <c r="H21" s="1">
        <v>29</v>
      </c>
      <c r="I21" s="1">
        <v>2.3</v>
      </c>
      <c r="J21" s="1">
        <v>1.1</v>
      </c>
      <c r="K21" s="1">
        <f t="shared" si="0"/>
        <v>25.63904282115869</v>
      </c>
      <c r="L21" s="1">
        <f t="shared" si="1"/>
        <v>16.975130890052355</v>
      </c>
      <c r="M21" s="1">
        <f t="shared" si="2"/>
        <v>27.37237354085603</v>
      </c>
      <c r="N21" s="1">
        <f t="shared" si="3"/>
        <v>17.306422018348623</v>
      </c>
      <c r="O21" s="1">
        <f t="shared" si="4"/>
        <v>1.6374999999999997</v>
      </c>
      <c r="P21" s="1">
        <f t="shared" si="5"/>
        <v>0.3672897196261683</v>
      </c>
      <c r="Q21" s="1">
        <f t="shared" si="6"/>
        <v>23.328849084022362</v>
      </c>
      <c r="R21" s="1">
        <f t="shared" si="7"/>
        <v>6.4370705793249305</v>
      </c>
      <c r="S21" s="1">
        <f t="shared" si="8"/>
        <v>14.882959831673647</v>
      </c>
    </row>
    <row r="22" spans="2:19" ht="15.75">
      <c r="B22">
        <v>-1</v>
      </c>
      <c r="C22">
        <v>-56</v>
      </c>
      <c r="D22" s="2">
        <v>0.75</v>
      </c>
      <c r="E22" s="1">
        <v>63</v>
      </c>
      <c r="F22" s="1">
        <v>50</v>
      </c>
      <c r="G22" s="1">
        <v>57</v>
      </c>
      <c r="H22" s="1">
        <v>10.5</v>
      </c>
      <c r="I22" s="1">
        <v>2.4</v>
      </c>
      <c r="J22" s="1">
        <v>0.5</v>
      </c>
      <c r="K22" s="1">
        <f t="shared" si="0"/>
        <v>20.68942065491184</v>
      </c>
      <c r="L22" s="1">
        <f t="shared" si="1"/>
        <v>16.975130890052355</v>
      </c>
      <c r="M22" s="1">
        <f t="shared" si="2"/>
        <v>28.901556420233465</v>
      </c>
      <c r="N22" s="1">
        <f t="shared" si="3"/>
        <v>6.189449541284404</v>
      </c>
      <c r="O22" s="1">
        <f t="shared" si="4"/>
        <v>1.7284722222222222</v>
      </c>
      <c r="P22" s="1">
        <f t="shared" si="5"/>
        <v>0</v>
      </c>
      <c r="Q22" s="1">
        <f t="shared" si="6"/>
        <v>22.188702655065885</v>
      </c>
      <c r="R22" s="1">
        <f t="shared" si="7"/>
        <v>2.6393072545022087</v>
      </c>
      <c r="S22" s="1">
        <f t="shared" si="8"/>
        <v>12.414004954784048</v>
      </c>
    </row>
    <row r="23" spans="2:19" ht="15.75">
      <c r="B23">
        <v>-1</v>
      </c>
      <c r="C23">
        <v>-56</v>
      </c>
      <c r="D23" s="2">
        <v>0.95</v>
      </c>
      <c r="E23" s="1">
        <v>43</v>
      </c>
      <c r="F23" s="1">
        <v>102</v>
      </c>
      <c r="G23" s="1">
        <v>49</v>
      </c>
      <c r="H23" s="1">
        <v>7.4</v>
      </c>
      <c r="I23" s="1">
        <v>1.6</v>
      </c>
      <c r="J23" s="1">
        <v>0.4</v>
      </c>
      <c r="K23" s="1">
        <f t="shared" si="0"/>
        <v>14.089924433249369</v>
      </c>
      <c r="L23" s="1">
        <f t="shared" si="1"/>
        <v>34.80759162303664</v>
      </c>
      <c r="M23" s="1">
        <f t="shared" si="2"/>
        <v>24.823735408560314</v>
      </c>
      <c r="N23" s="1">
        <f t="shared" si="3"/>
        <v>4.326605504587156</v>
      </c>
      <c r="O23" s="1">
        <f t="shared" si="4"/>
        <v>1.0006944444444446</v>
      </c>
      <c r="P23" s="1">
        <f t="shared" si="5"/>
        <v>-0.06121495327102803</v>
      </c>
      <c r="Q23" s="1">
        <f t="shared" si="6"/>
        <v>24.573750488282105</v>
      </c>
      <c r="R23" s="1">
        <f t="shared" si="7"/>
        <v>1.755361665253524</v>
      </c>
      <c r="S23" s="1">
        <f t="shared" si="8"/>
        <v>13.164556076767814</v>
      </c>
    </row>
    <row r="24" spans="2:19" ht="15.75">
      <c r="B24">
        <v>-1</v>
      </c>
      <c r="C24">
        <v>-56</v>
      </c>
      <c r="D24" s="2">
        <v>1.25</v>
      </c>
      <c r="E24" s="1">
        <v>17</v>
      </c>
      <c r="F24" s="1">
        <v>49</v>
      </c>
      <c r="G24" s="1">
        <v>29</v>
      </c>
      <c r="H24" s="1">
        <v>4.2</v>
      </c>
      <c r="I24" s="1">
        <v>1.3</v>
      </c>
      <c r="J24" s="1">
        <v>0.6</v>
      </c>
      <c r="K24" s="1">
        <f t="shared" si="0"/>
        <v>5.510579345088161</v>
      </c>
      <c r="L24" s="1">
        <f t="shared" si="1"/>
        <v>16.63219895287958</v>
      </c>
      <c r="M24" s="1">
        <f t="shared" si="2"/>
        <v>14.629182879377431</v>
      </c>
      <c r="N24" s="1">
        <f t="shared" si="3"/>
        <v>2.403669724770642</v>
      </c>
      <c r="O24" s="1">
        <f t="shared" si="4"/>
        <v>0.7277777777777779</v>
      </c>
      <c r="P24" s="1">
        <f t="shared" si="5"/>
        <v>0.06121495327102803</v>
      </c>
      <c r="Q24" s="1">
        <f t="shared" si="6"/>
        <v>12.257320392448392</v>
      </c>
      <c r="R24" s="1">
        <f t="shared" si="7"/>
        <v>1.0642208186064825</v>
      </c>
      <c r="S24" s="1">
        <f t="shared" si="8"/>
        <v>6.660770605527438</v>
      </c>
    </row>
    <row r="25" spans="2:19" ht="15.75">
      <c r="B25">
        <v>-1</v>
      </c>
      <c r="C25">
        <v>-56</v>
      </c>
      <c r="D25" s="2">
        <v>1.45</v>
      </c>
      <c r="E25" s="1">
        <v>22</v>
      </c>
      <c r="F25" s="1">
        <v>17</v>
      </c>
      <c r="G25" s="1">
        <v>29</v>
      </c>
      <c r="H25" s="1">
        <v>17</v>
      </c>
      <c r="I25" s="1">
        <v>8</v>
      </c>
      <c r="J25" s="1">
        <v>2.3</v>
      </c>
      <c r="K25" s="1">
        <f t="shared" si="0"/>
        <v>7.160453400503777</v>
      </c>
      <c r="L25" s="1">
        <f t="shared" si="1"/>
        <v>5.6583769633507845</v>
      </c>
      <c r="M25" s="1">
        <f t="shared" si="2"/>
        <v>14.629182879377431</v>
      </c>
      <c r="N25" s="1">
        <f t="shared" si="3"/>
        <v>10.095412844036698</v>
      </c>
      <c r="O25" s="1">
        <f t="shared" si="4"/>
        <v>6.822916666666667</v>
      </c>
      <c r="P25" s="1">
        <f t="shared" si="5"/>
        <v>1.1018691588785046</v>
      </c>
      <c r="Q25" s="1">
        <f t="shared" si="6"/>
        <v>9.149337747743997</v>
      </c>
      <c r="R25" s="1">
        <f t="shared" si="7"/>
        <v>6.006732889860623</v>
      </c>
      <c r="S25" s="1">
        <f t="shared" si="8"/>
        <v>7.578035318802311</v>
      </c>
    </row>
    <row r="26" spans="2:19" ht="15.75">
      <c r="B26">
        <v>-1</v>
      </c>
      <c r="C26">
        <v>-56</v>
      </c>
      <c r="D26" s="2">
        <v>1.8</v>
      </c>
      <c r="E26" s="1">
        <v>1.6</v>
      </c>
      <c r="F26" s="1">
        <v>1.1</v>
      </c>
      <c r="G26" s="1">
        <v>1.3</v>
      </c>
      <c r="H26" s="1">
        <v>1</v>
      </c>
      <c r="I26" s="1">
        <v>0.3</v>
      </c>
      <c r="J26" s="1">
        <v>-0.2</v>
      </c>
      <c r="K26" s="1">
        <f t="shared" si="0"/>
        <v>0.42896725440806044</v>
      </c>
      <c r="L26" s="1">
        <f t="shared" si="1"/>
        <v>0.20575916230366495</v>
      </c>
      <c r="M26" s="1">
        <f t="shared" si="2"/>
        <v>0.5097276264591439</v>
      </c>
      <c r="N26" s="1">
        <f t="shared" si="3"/>
        <v>0.48073394495412847</v>
      </c>
      <c r="O26" s="1">
        <f t="shared" si="4"/>
        <v>-0.18194444444444446</v>
      </c>
      <c r="P26" s="1">
        <f t="shared" si="5"/>
        <v>-0.4285046728971962</v>
      </c>
      <c r="Q26" s="1">
        <f t="shared" si="6"/>
        <v>0.3814846810569564</v>
      </c>
      <c r="R26" s="1">
        <f t="shared" si="7"/>
        <v>0</v>
      </c>
      <c r="S26" s="1">
        <f t="shared" si="8"/>
        <v>0.1691231451305595</v>
      </c>
    </row>
    <row r="27" spans="2:19" ht="15.75">
      <c r="B27">
        <v>-1</v>
      </c>
      <c r="C27">
        <v>-56</v>
      </c>
      <c r="D27" s="2">
        <v>2.1</v>
      </c>
      <c r="E27" s="1">
        <v>0.9</v>
      </c>
      <c r="F27" s="1">
        <v>0.7</v>
      </c>
      <c r="G27" s="1">
        <v>5.2</v>
      </c>
      <c r="H27" s="1">
        <v>0.9</v>
      </c>
      <c r="I27" s="1">
        <v>0.2</v>
      </c>
      <c r="J27" s="1">
        <v>-0.2</v>
      </c>
      <c r="K27" s="1">
        <f t="shared" si="0"/>
        <v>0.19798488664987407</v>
      </c>
      <c r="L27" s="1">
        <f t="shared" si="1"/>
        <v>0.06858638743455496</v>
      </c>
      <c r="M27" s="1">
        <f t="shared" si="2"/>
        <v>2.4976653696498055</v>
      </c>
      <c r="N27" s="1">
        <f t="shared" si="3"/>
        <v>0.4206422018348623</v>
      </c>
      <c r="O27" s="1">
        <f t="shared" si="4"/>
        <v>-0.27291666666666664</v>
      </c>
      <c r="P27" s="1">
        <f t="shared" si="5"/>
        <v>-0.4285046728971962</v>
      </c>
      <c r="Q27" s="1">
        <f t="shared" si="6"/>
        <v>0.9214122145780781</v>
      </c>
      <c r="R27" s="1">
        <f t="shared" si="7"/>
        <v>0</v>
      </c>
      <c r="S27" s="1">
        <f t="shared" si="8"/>
        <v>0.4139095843342056</v>
      </c>
    </row>
    <row r="28" spans="1:19" ht="15.75">
      <c r="A28" t="s">
        <v>19</v>
      </c>
      <c r="B28">
        <v>-1</v>
      </c>
      <c r="C28">
        <v>-32</v>
      </c>
      <c r="D28" s="2">
        <v>0.01</v>
      </c>
      <c r="E28" s="1">
        <v>70</v>
      </c>
      <c r="F28" s="1">
        <v>30</v>
      </c>
      <c r="G28" s="1">
        <v>26</v>
      </c>
      <c r="H28" s="1">
        <v>30</v>
      </c>
      <c r="I28" s="1">
        <v>9</v>
      </c>
      <c r="J28" s="1">
        <v>20</v>
      </c>
      <c r="K28" s="1">
        <f t="shared" si="0"/>
        <v>22.9992443324937</v>
      </c>
      <c r="L28" s="1">
        <f t="shared" si="1"/>
        <v>10.116492146596858</v>
      </c>
      <c r="M28" s="1">
        <f t="shared" si="2"/>
        <v>13.1</v>
      </c>
      <c r="N28" s="1">
        <f t="shared" si="3"/>
        <v>17.907339449541283</v>
      </c>
      <c r="O28" s="1">
        <f t="shared" si="4"/>
        <v>7.732638888888889</v>
      </c>
      <c r="P28" s="1">
        <f t="shared" si="5"/>
        <v>11.936915887850468</v>
      </c>
      <c r="Q28" s="1">
        <f t="shared" si="6"/>
        <v>15.405245493030186</v>
      </c>
      <c r="R28" s="1">
        <f t="shared" si="7"/>
        <v>12.525631408760214</v>
      </c>
      <c r="S28" s="1">
        <f t="shared" si="8"/>
        <v>13.965438450895197</v>
      </c>
    </row>
    <row r="29" spans="2:19" ht="15.75">
      <c r="B29">
        <v>-1</v>
      </c>
      <c r="C29">
        <v>-32</v>
      </c>
      <c r="D29" s="2">
        <v>0.25</v>
      </c>
      <c r="E29" s="1">
        <v>18</v>
      </c>
      <c r="F29" s="1">
        <v>27</v>
      </c>
      <c r="G29" s="1">
        <v>11</v>
      </c>
      <c r="H29" s="1">
        <v>40</v>
      </c>
      <c r="I29" s="1">
        <v>26</v>
      </c>
      <c r="J29" s="1">
        <v>24</v>
      </c>
      <c r="K29" s="1">
        <f t="shared" si="0"/>
        <v>5.840554156171284</v>
      </c>
      <c r="L29" s="1">
        <f t="shared" si="1"/>
        <v>9.087696335078533</v>
      </c>
      <c r="M29" s="1">
        <f t="shared" si="2"/>
        <v>5.45408560311284</v>
      </c>
      <c r="N29" s="1">
        <f t="shared" si="3"/>
        <v>23.916513761467886</v>
      </c>
      <c r="O29" s="1">
        <f t="shared" si="4"/>
        <v>23.197916666666664</v>
      </c>
      <c r="P29" s="1">
        <f t="shared" si="5"/>
        <v>14.38551401869159</v>
      </c>
      <c r="Q29" s="1">
        <f t="shared" si="6"/>
        <v>6.794112031454219</v>
      </c>
      <c r="R29" s="1">
        <f t="shared" si="7"/>
        <v>20.49998148227538</v>
      </c>
      <c r="S29" s="1">
        <f t="shared" si="8"/>
        <v>13.647046756864802</v>
      </c>
    </row>
    <row r="30" spans="2:19" ht="15.75">
      <c r="B30">
        <v>-1</v>
      </c>
      <c r="C30">
        <v>-32</v>
      </c>
      <c r="D30" s="2">
        <v>0.5</v>
      </c>
      <c r="E30" s="1">
        <v>40</v>
      </c>
      <c r="F30" s="1">
        <v>26</v>
      </c>
      <c r="G30" s="1">
        <v>7.2</v>
      </c>
      <c r="H30" s="1">
        <v>22</v>
      </c>
      <c r="I30" s="1">
        <v>11</v>
      </c>
      <c r="J30" s="1">
        <v>9.1</v>
      </c>
      <c r="K30" s="1">
        <f t="shared" si="0"/>
        <v>13.1</v>
      </c>
      <c r="L30" s="1">
        <f t="shared" si="1"/>
        <v>8.744764397905758</v>
      </c>
      <c r="M30" s="1">
        <f t="shared" si="2"/>
        <v>3.5171206225680938</v>
      </c>
      <c r="N30" s="1">
        <f t="shared" si="3"/>
        <v>13.1</v>
      </c>
      <c r="O30" s="1">
        <f t="shared" si="4"/>
        <v>9.552083333333332</v>
      </c>
      <c r="P30" s="1">
        <f t="shared" si="5"/>
        <v>5.264485981308411</v>
      </c>
      <c r="Q30" s="1">
        <f t="shared" si="6"/>
        <v>8.453961673491284</v>
      </c>
      <c r="R30" s="1">
        <f t="shared" si="7"/>
        <v>9.30552310488058</v>
      </c>
      <c r="S30" s="1">
        <f t="shared" si="8"/>
        <v>8.879742389185934</v>
      </c>
    </row>
    <row r="31" spans="2:19" ht="15.75">
      <c r="B31">
        <v>-1</v>
      </c>
      <c r="C31">
        <v>-32</v>
      </c>
      <c r="D31" s="2">
        <v>0.85</v>
      </c>
      <c r="E31" s="1">
        <v>50</v>
      </c>
      <c r="F31" s="1">
        <v>15</v>
      </c>
      <c r="G31" s="1">
        <v>5</v>
      </c>
      <c r="H31" s="1">
        <v>7.3</v>
      </c>
      <c r="I31" s="1">
        <v>3.6</v>
      </c>
      <c r="J31" s="1">
        <v>37</v>
      </c>
      <c r="K31" s="1">
        <f t="shared" si="0"/>
        <v>16.399748110831233</v>
      </c>
      <c r="L31" s="1">
        <f t="shared" si="1"/>
        <v>4.972513089005235</v>
      </c>
      <c r="M31" s="1">
        <f t="shared" si="2"/>
        <v>2.395719844357977</v>
      </c>
      <c r="N31" s="1">
        <f t="shared" si="3"/>
        <v>4.266513761467889</v>
      </c>
      <c r="O31" s="1">
        <f t="shared" si="4"/>
        <v>2.820138888888889</v>
      </c>
      <c r="P31" s="1">
        <f t="shared" si="5"/>
        <v>22.343457943925234</v>
      </c>
      <c r="Q31" s="1">
        <f t="shared" si="6"/>
        <v>7.922660348064816</v>
      </c>
      <c r="R31" s="1">
        <f t="shared" si="7"/>
        <v>9.81003686476067</v>
      </c>
      <c r="S31" s="1">
        <f t="shared" si="8"/>
        <v>8.866348606412743</v>
      </c>
    </row>
    <row r="32" spans="2:19" ht="15.75">
      <c r="B32">
        <v>-1</v>
      </c>
      <c r="C32">
        <v>-32</v>
      </c>
      <c r="D32" s="2">
        <v>1.05</v>
      </c>
      <c r="E32" s="1">
        <v>11.3</v>
      </c>
      <c r="F32" s="1">
        <v>7.2</v>
      </c>
      <c r="G32" s="1">
        <v>2</v>
      </c>
      <c r="H32" s="1">
        <v>2</v>
      </c>
      <c r="I32" s="1">
        <v>0.6</v>
      </c>
      <c r="J32" s="1">
        <v>0.1</v>
      </c>
      <c r="K32" s="1">
        <f t="shared" si="0"/>
        <v>3.629722921914357</v>
      </c>
      <c r="L32" s="1">
        <f t="shared" si="1"/>
        <v>2.2976439790575913</v>
      </c>
      <c r="M32" s="1">
        <f t="shared" si="2"/>
        <v>0.8665369649805448</v>
      </c>
      <c r="N32" s="1">
        <f t="shared" si="3"/>
        <v>1.081651376146789</v>
      </c>
      <c r="O32" s="1">
        <f t="shared" si="4"/>
        <v>0.09097222222222219</v>
      </c>
      <c r="P32" s="1">
        <f t="shared" si="5"/>
        <v>-0.24485981308411217</v>
      </c>
      <c r="Q32" s="1">
        <f t="shared" si="6"/>
        <v>2.2646346219841647</v>
      </c>
      <c r="R32" s="1">
        <f t="shared" si="7"/>
        <v>0.30925459509496633</v>
      </c>
      <c r="S32" s="1">
        <f t="shared" si="8"/>
        <v>1.2869446085395655</v>
      </c>
    </row>
    <row r="33" spans="2:19" ht="15.75">
      <c r="B33">
        <v>-1</v>
      </c>
      <c r="C33">
        <v>-32</v>
      </c>
      <c r="D33" s="2">
        <v>1.35</v>
      </c>
      <c r="E33" s="1">
        <v>0.8</v>
      </c>
      <c r="F33" s="1">
        <v>0.5</v>
      </c>
      <c r="G33" s="1">
        <v>0.7</v>
      </c>
      <c r="H33" s="1">
        <v>1</v>
      </c>
      <c r="I33" s="1">
        <v>0.3</v>
      </c>
      <c r="J33" s="1">
        <v>-0.2</v>
      </c>
      <c r="K33" s="1">
        <f t="shared" si="0"/>
        <v>0.1649874055415617</v>
      </c>
      <c r="L33" s="1">
        <f t="shared" si="1"/>
        <v>0</v>
      </c>
      <c r="M33" s="1">
        <f t="shared" si="2"/>
        <v>0.20389105058365756</v>
      </c>
      <c r="N33" s="1">
        <f t="shared" si="3"/>
        <v>0.48073394495412847</v>
      </c>
      <c r="O33" s="1">
        <f t="shared" si="4"/>
        <v>-0.18194444444444446</v>
      </c>
      <c r="P33" s="1">
        <f t="shared" si="5"/>
        <v>-0.4285046728971962</v>
      </c>
      <c r="Q33" s="1">
        <f t="shared" si="6"/>
        <v>0.12295948537507308</v>
      </c>
      <c r="R33" s="1">
        <f t="shared" si="7"/>
        <v>0</v>
      </c>
      <c r="S33" s="1">
        <f t="shared" si="8"/>
        <v>0.039860547289617854</v>
      </c>
    </row>
    <row r="34" spans="2:19" ht="15.75">
      <c r="B34">
        <v>-1</v>
      </c>
      <c r="C34">
        <v>-32</v>
      </c>
      <c r="D34" s="2">
        <v>1.55</v>
      </c>
      <c r="E34" s="1">
        <v>1.3</v>
      </c>
      <c r="F34" s="1">
        <v>0.9</v>
      </c>
      <c r="G34" s="1">
        <v>1.1</v>
      </c>
      <c r="H34" s="1">
        <v>1.2</v>
      </c>
      <c r="I34" s="1">
        <v>0.3</v>
      </c>
      <c r="J34" s="1">
        <v>-0.2</v>
      </c>
      <c r="K34" s="1">
        <f t="shared" si="0"/>
        <v>0.3299748110831234</v>
      </c>
      <c r="L34" s="1">
        <f t="shared" si="1"/>
        <v>0.13717277486910995</v>
      </c>
      <c r="M34" s="1">
        <f t="shared" si="2"/>
        <v>0.4077821011673152</v>
      </c>
      <c r="N34" s="1">
        <f t="shared" si="3"/>
        <v>0.6009174311926605</v>
      </c>
      <c r="O34" s="1">
        <f t="shared" si="4"/>
        <v>-0.18194444444444446</v>
      </c>
      <c r="P34" s="1">
        <f t="shared" si="5"/>
        <v>-0.4285046728971962</v>
      </c>
      <c r="Q34" s="1">
        <f t="shared" si="6"/>
        <v>0.2916432290398495</v>
      </c>
      <c r="R34" s="1">
        <f t="shared" si="7"/>
        <v>0</v>
      </c>
      <c r="S34" s="1">
        <f t="shared" si="8"/>
        <v>0.1442330001617614</v>
      </c>
    </row>
    <row r="35" spans="1:19" ht="15.75">
      <c r="A35" t="s">
        <v>20</v>
      </c>
      <c r="B35">
        <v>-17</v>
      </c>
      <c r="C35">
        <v>-32</v>
      </c>
      <c r="D35" s="2">
        <v>0.01</v>
      </c>
      <c r="E35" s="1">
        <v>50</v>
      </c>
      <c r="F35" s="1">
        <v>43</v>
      </c>
      <c r="G35" s="1">
        <v>28</v>
      </c>
      <c r="H35" s="1">
        <v>17.5</v>
      </c>
      <c r="I35" s="1">
        <v>35</v>
      </c>
      <c r="J35" s="1">
        <v>48</v>
      </c>
      <c r="K35" s="1">
        <f t="shared" si="0"/>
        <v>16.399748110831233</v>
      </c>
      <c r="L35" s="1">
        <f t="shared" si="1"/>
        <v>14.57460732984293</v>
      </c>
      <c r="M35" s="1">
        <f t="shared" si="2"/>
        <v>14.119455252918288</v>
      </c>
      <c r="N35" s="1">
        <f t="shared" si="3"/>
        <v>10.395871559633028</v>
      </c>
      <c r="O35" s="1">
        <f t="shared" si="4"/>
        <v>31.385416666666668</v>
      </c>
      <c r="P35" s="1">
        <f t="shared" si="5"/>
        <v>29.07710280373832</v>
      </c>
      <c r="Q35" s="1">
        <f t="shared" si="6"/>
        <v>15.031270231197484</v>
      </c>
      <c r="R35" s="1">
        <f t="shared" si="7"/>
        <v>23.619463676679334</v>
      </c>
      <c r="S35" s="1">
        <f t="shared" si="8"/>
        <v>19.325366953938413</v>
      </c>
    </row>
    <row r="36" spans="2:19" ht="15.75">
      <c r="B36">
        <v>-17</v>
      </c>
      <c r="C36">
        <v>-32</v>
      </c>
      <c r="D36" s="2">
        <v>0.3</v>
      </c>
      <c r="E36" s="1">
        <v>15</v>
      </c>
      <c r="F36" s="1">
        <v>60</v>
      </c>
      <c r="G36" s="1">
        <v>16.7</v>
      </c>
      <c r="H36" s="1">
        <v>21</v>
      </c>
      <c r="I36" s="1">
        <v>52</v>
      </c>
      <c r="J36" s="1">
        <v>14</v>
      </c>
      <c r="K36" s="1">
        <f t="shared" si="0"/>
        <v>4.850629722921913</v>
      </c>
      <c r="L36" s="1">
        <f t="shared" si="1"/>
        <v>20.404450261780102</v>
      </c>
      <c r="M36" s="1">
        <f t="shared" si="2"/>
        <v>8.35953307392996</v>
      </c>
      <c r="N36" s="1">
        <f t="shared" si="3"/>
        <v>12.49908256880734</v>
      </c>
      <c r="O36" s="1">
        <f t="shared" si="4"/>
        <v>46.85069444444444</v>
      </c>
      <c r="P36" s="1">
        <f t="shared" si="5"/>
        <v>8.264018691588785</v>
      </c>
      <c r="Q36" s="1">
        <f t="shared" si="6"/>
        <v>11.204871019543992</v>
      </c>
      <c r="R36" s="1">
        <f t="shared" si="7"/>
        <v>22.537931901613522</v>
      </c>
      <c r="S36" s="1">
        <f t="shared" si="8"/>
        <v>16.871401460578756</v>
      </c>
    </row>
    <row r="37" spans="2:19" ht="15.75">
      <c r="B37">
        <v>-17</v>
      </c>
      <c r="C37">
        <v>-32</v>
      </c>
      <c r="D37" s="2">
        <v>0.55</v>
      </c>
      <c r="E37" s="1">
        <v>17</v>
      </c>
      <c r="F37" s="1">
        <v>86</v>
      </c>
      <c r="G37" s="1">
        <v>15.4</v>
      </c>
      <c r="H37" s="1">
        <v>19.5</v>
      </c>
      <c r="I37" s="1">
        <v>11.5</v>
      </c>
      <c r="J37" s="1">
        <v>11.6</v>
      </c>
      <c r="K37" s="1">
        <f t="shared" si="0"/>
        <v>5.510579345088161</v>
      </c>
      <c r="L37" s="1">
        <f t="shared" si="1"/>
        <v>29.32068062827225</v>
      </c>
      <c r="M37" s="1">
        <f t="shared" si="2"/>
        <v>7.696887159533074</v>
      </c>
      <c r="N37" s="1">
        <f t="shared" si="3"/>
        <v>11.597706422018348</v>
      </c>
      <c r="O37" s="1">
        <f t="shared" si="4"/>
        <v>10.006944444444443</v>
      </c>
      <c r="P37" s="1">
        <f t="shared" si="5"/>
        <v>6.794859813084112</v>
      </c>
      <c r="Q37" s="1">
        <f t="shared" si="6"/>
        <v>14.176049044297828</v>
      </c>
      <c r="R37" s="1">
        <f t="shared" si="7"/>
        <v>9.466503559848968</v>
      </c>
      <c r="S37" s="1">
        <f t="shared" si="8"/>
        <v>11.8212763020734</v>
      </c>
    </row>
    <row r="38" spans="2:19" ht="15.75">
      <c r="B38">
        <v>-17</v>
      </c>
      <c r="C38">
        <v>-32</v>
      </c>
      <c r="D38" s="2">
        <v>0.85</v>
      </c>
      <c r="E38" s="1">
        <v>9.6</v>
      </c>
      <c r="F38" s="1">
        <v>4.7</v>
      </c>
      <c r="G38" s="1">
        <v>7.2</v>
      </c>
      <c r="H38" s="1">
        <v>3.1</v>
      </c>
      <c r="I38" s="1">
        <v>0.8</v>
      </c>
      <c r="J38" s="1">
        <v>0.8</v>
      </c>
      <c r="K38" s="1">
        <f t="shared" si="0"/>
        <v>3.068765743073047</v>
      </c>
      <c r="L38" s="1">
        <f t="shared" si="1"/>
        <v>1.4403141361256544</v>
      </c>
      <c r="M38" s="1">
        <f t="shared" si="2"/>
        <v>3.5171206225680938</v>
      </c>
      <c r="N38" s="1">
        <f t="shared" si="3"/>
        <v>1.7426605504587154</v>
      </c>
      <c r="O38" s="1">
        <f t="shared" si="4"/>
        <v>0.2729166666666667</v>
      </c>
      <c r="P38" s="1">
        <f t="shared" si="5"/>
        <v>0.18364485981308415</v>
      </c>
      <c r="Q38" s="1">
        <f t="shared" si="6"/>
        <v>2.675400167255598</v>
      </c>
      <c r="R38" s="1">
        <f t="shared" si="7"/>
        <v>0.7330740256461553</v>
      </c>
      <c r="S38" s="1">
        <f t="shared" si="8"/>
        <v>1.7042370964508768</v>
      </c>
    </row>
    <row r="39" spans="2:19" ht="15.75">
      <c r="B39">
        <v>-17</v>
      </c>
      <c r="C39">
        <v>-32</v>
      </c>
      <c r="D39" s="2">
        <v>1.1</v>
      </c>
      <c r="E39" s="1">
        <v>1.3</v>
      </c>
      <c r="F39" s="1">
        <v>0.9</v>
      </c>
      <c r="G39" s="1">
        <v>1.1</v>
      </c>
      <c r="H39" s="1">
        <v>1.1</v>
      </c>
      <c r="I39" s="1">
        <v>0.2</v>
      </c>
      <c r="J39" s="1">
        <v>-0.3</v>
      </c>
      <c r="K39" s="1">
        <f t="shared" si="0"/>
        <v>0.3299748110831234</v>
      </c>
      <c r="L39" s="1">
        <f t="shared" si="1"/>
        <v>0.13717277486910995</v>
      </c>
      <c r="M39" s="1">
        <f t="shared" si="2"/>
        <v>0.4077821011673152</v>
      </c>
      <c r="N39" s="1">
        <f t="shared" si="3"/>
        <v>0.5408256880733945</v>
      </c>
      <c r="O39" s="1">
        <f t="shared" si="4"/>
        <v>-0.27291666666666664</v>
      </c>
      <c r="P39" s="1">
        <f t="shared" si="5"/>
        <v>-0.48971962616822434</v>
      </c>
      <c r="Q39" s="1">
        <f t="shared" si="6"/>
        <v>0.2916432290398495</v>
      </c>
      <c r="R39" s="1">
        <f t="shared" si="7"/>
        <v>0</v>
      </c>
      <c r="S39" s="1">
        <f t="shared" si="8"/>
        <v>0.10885318039300866</v>
      </c>
    </row>
    <row r="40" spans="2:19" ht="15.75">
      <c r="B40">
        <v>-17</v>
      </c>
      <c r="C40">
        <v>-32</v>
      </c>
      <c r="D40" s="2">
        <v>1.35</v>
      </c>
      <c r="E40" s="1">
        <v>0.7</v>
      </c>
      <c r="F40" s="1">
        <v>0.6</v>
      </c>
      <c r="G40" s="1">
        <v>1.3</v>
      </c>
      <c r="H40" s="1">
        <v>1.5</v>
      </c>
      <c r="I40" s="1">
        <v>3.9</v>
      </c>
      <c r="J40" s="1">
        <v>0</v>
      </c>
      <c r="K40" s="1">
        <f t="shared" si="0"/>
        <v>0.13198992443324933</v>
      </c>
      <c r="L40" s="1">
        <f t="shared" si="1"/>
        <v>0.03429319371727748</v>
      </c>
      <c r="M40" s="1">
        <f t="shared" si="2"/>
        <v>0.5097276264591439</v>
      </c>
      <c r="N40" s="1">
        <f t="shared" si="3"/>
        <v>0.7811926605504588</v>
      </c>
      <c r="O40" s="1">
        <f t="shared" si="4"/>
        <v>3.0930555555555554</v>
      </c>
      <c r="P40" s="1">
        <f t="shared" si="5"/>
        <v>-0.3060747663551402</v>
      </c>
      <c r="Q40" s="1">
        <f t="shared" si="6"/>
        <v>0.22533691486989027</v>
      </c>
      <c r="R40" s="1">
        <f t="shared" si="7"/>
        <v>1.1893911499169578</v>
      </c>
      <c r="S40" s="1">
        <f t="shared" si="8"/>
        <v>0.7073640323934242</v>
      </c>
    </row>
    <row r="41" spans="1:19" ht="15.75">
      <c r="A41" s="3"/>
      <c r="B41" s="3">
        <v>-17</v>
      </c>
      <c r="C41" s="3">
        <v>-32</v>
      </c>
      <c r="D41" s="4">
        <v>1.55</v>
      </c>
      <c r="E41" s="5">
        <v>1</v>
      </c>
      <c r="F41" s="5">
        <v>0.8</v>
      </c>
      <c r="G41" s="5">
        <v>2</v>
      </c>
      <c r="H41" s="5">
        <v>1.5</v>
      </c>
      <c r="I41" s="5">
        <v>0.3</v>
      </c>
      <c r="J41" s="5">
        <v>-0.2</v>
      </c>
      <c r="K41" s="5">
        <f t="shared" si="0"/>
        <v>0.23098236775818634</v>
      </c>
      <c r="L41" s="5">
        <f t="shared" si="1"/>
        <v>0.10287958115183247</v>
      </c>
      <c r="M41" s="5">
        <f t="shared" si="2"/>
        <v>0.8665369649805448</v>
      </c>
      <c r="N41" s="5">
        <f t="shared" si="3"/>
        <v>0.7811926605504588</v>
      </c>
      <c r="O41" s="5">
        <f t="shared" si="4"/>
        <v>-0.18194444444444446</v>
      </c>
      <c r="P41" s="5">
        <f t="shared" si="5"/>
        <v>-0.4285046728971962</v>
      </c>
      <c r="Q41" s="5">
        <f t="shared" si="6"/>
        <v>0.4001329712968545</v>
      </c>
      <c r="R41" s="5">
        <f t="shared" si="7"/>
        <v>0.056914514402939376</v>
      </c>
      <c r="S41" s="5">
        <f t="shared" si="8"/>
        <v>0.22852374284989693</v>
      </c>
    </row>
    <row r="42" spans="1:16" ht="15.75">
      <c r="A42" t="s">
        <v>9</v>
      </c>
      <c r="D42" t="s">
        <v>10</v>
      </c>
      <c r="E42" s="1">
        <v>38</v>
      </c>
      <c r="F42" s="1">
        <v>33</v>
      </c>
      <c r="G42" s="1">
        <v>1.6</v>
      </c>
      <c r="H42" s="1">
        <v>25</v>
      </c>
      <c r="I42" s="1">
        <v>23</v>
      </c>
      <c r="J42" s="1">
        <v>33</v>
      </c>
      <c r="K42" s="1"/>
      <c r="L42" s="1"/>
      <c r="M42" s="1"/>
      <c r="N42" s="1"/>
      <c r="O42" s="1"/>
      <c r="P42" s="1"/>
    </row>
    <row r="43" spans="4:16" ht="15.75">
      <c r="D43" t="s">
        <v>11</v>
      </c>
      <c r="E43" s="1">
        <v>2.4</v>
      </c>
      <c r="F43" s="1">
        <v>0.7</v>
      </c>
      <c r="G43" s="1">
        <v>-0.3</v>
      </c>
      <c r="H43" s="1">
        <v>0.2</v>
      </c>
      <c r="I43" s="1">
        <v>0.3</v>
      </c>
      <c r="J43" s="1">
        <v>2.3</v>
      </c>
      <c r="K43" s="1"/>
      <c r="L43" s="1"/>
      <c r="M43" s="1"/>
      <c r="N43" s="1"/>
      <c r="O43" s="1"/>
      <c r="P43" s="1"/>
    </row>
    <row r="44" spans="4:16" ht="15.75">
      <c r="D44" t="s">
        <v>12</v>
      </c>
      <c r="K44" s="1">
        <v>13.1</v>
      </c>
      <c r="L44" s="1">
        <v>13.1</v>
      </c>
      <c r="M44" s="1">
        <v>13.1</v>
      </c>
      <c r="N44" s="1">
        <v>13.1</v>
      </c>
      <c r="O44" s="1">
        <v>13.1</v>
      </c>
      <c r="P44" s="1">
        <v>13.1</v>
      </c>
    </row>
    <row r="45" spans="1:19" ht="15.75">
      <c r="A45" s="3" t="s">
        <v>13</v>
      </c>
      <c r="B45" s="3" t="s">
        <v>14</v>
      </c>
      <c r="C45" s="3" t="s">
        <v>15</v>
      </c>
      <c r="D45" s="3" t="s">
        <v>16</v>
      </c>
      <c r="E45" s="3"/>
      <c r="F45" s="3"/>
      <c r="G45" s="3"/>
      <c r="H45" s="3"/>
      <c r="I45" s="3"/>
      <c r="J45" s="3"/>
      <c r="K45" s="5"/>
      <c r="L45" s="5"/>
      <c r="M45" s="5"/>
      <c r="N45" s="5"/>
      <c r="O45" s="5"/>
      <c r="P45" s="5"/>
      <c r="Q45" s="3"/>
      <c r="R45" s="3"/>
      <c r="S45" s="3"/>
    </row>
    <row r="46" spans="1:16" ht="15.75">
      <c r="A46" t="s">
        <v>23</v>
      </c>
      <c r="K46" s="1"/>
      <c r="L46" s="1"/>
      <c r="M46" s="1"/>
      <c r="N46" s="1"/>
      <c r="O46" s="1"/>
      <c r="P46" s="1"/>
    </row>
    <row r="47" spans="1:20" ht="15.75">
      <c r="A47">
        <v>1</v>
      </c>
      <c r="B47" s="1">
        <v>-9.3</v>
      </c>
      <c r="C47" s="1">
        <v>-46.1</v>
      </c>
      <c r="D47" s="2">
        <v>0.01</v>
      </c>
      <c r="E47" s="1">
        <v>37</v>
      </c>
      <c r="F47" s="1">
        <v>10</v>
      </c>
      <c r="G47" s="1"/>
      <c r="H47" s="1">
        <v>3.3</v>
      </c>
      <c r="I47" s="1">
        <v>1.7</v>
      </c>
      <c r="J47" s="1">
        <v>13</v>
      </c>
      <c r="K47" s="1">
        <f aca="true" t="shared" si="9" ref="K47:K78">(E47-E$43)/(E$42-E$43)*K$44</f>
        <v>12.732022471910113</v>
      </c>
      <c r="L47" s="1">
        <f aca="true" t="shared" si="10" ref="L47:L78">(F47-F$43)/(F$42-F$43)*L$44</f>
        <v>3.7718266253869976</v>
      </c>
      <c r="M47" s="1"/>
      <c r="N47" s="1">
        <f aca="true" t="shared" si="11" ref="N47:N78">(H47-H$43)/(H$42-H$43)*N$44</f>
        <v>1.6374999999999997</v>
      </c>
      <c r="O47" s="1">
        <f aca="true" t="shared" si="12" ref="O47:O78">(I47-I$43)/(I$42-I$43)*O$44</f>
        <v>0.8079295154185022</v>
      </c>
      <c r="P47" s="1">
        <f aca="true" t="shared" si="13" ref="P47:P78">(J47-J$43)/(J$42-J$43)*P$44</f>
        <v>4.565798045602605</v>
      </c>
      <c r="Q47" s="1">
        <f aca="true" t="shared" si="14" ref="Q47:Q78">IF(AVERAGEA(K47:M47)&lt;0,0,AVERAGEA(K47:M47))</f>
        <v>8.251924548648555</v>
      </c>
      <c r="R47" s="1">
        <f aca="true" t="shared" si="15" ref="R47:R78">IF(AVERAGEA(N47:P47)&lt;0,0,AVERAGEA(N47:P47))</f>
        <v>2.3370758536737024</v>
      </c>
      <c r="S47" s="1">
        <f aca="true" t="shared" si="16" ref="S47:S78">IF(AVERAGEA(K47:P47)&lt;0,0,AVERAGEA(K47:P47))</f>
        <v>4.703015331663643</v>
      </c>
      <c r="T47" s="1"/>
    </row>
    <row r="48" spans="2:20" ht="15.75">
      <c r="B48" s="1">
        <v>-9.3</v>
      </c>
      <c r="C48" s="1">
        <v>-46.1</v>
      </c>
      <c r="D48" s="2">
        <v>0.25</v>
      </c>
      <c r="E48" s="1">
        <v>28</v>
      </c>
      <c r="F48" s="1">
        <v>22</v>
      </c>
      <c r="G48" s="1"/>
      <c r="H48" s="1">
        <v>2.3</v>
      </c>
      <c r="I48" s="1">
        <v>3.1</v>
      </c>
      <c r="J48" s="1">
        <v>1.5</v>
      </c>
      <c r="K48" s="1">
        <f t="shared" si="9"/>
        <v>9.420224719101123</v>
      </c>
      <c r="L48" s="1">
        <f t="shared" si="10"/>
        <v>8.638699690402477</v>
      </c>
      <c r="M48" s="1"/>
      <c r="N48" s="1">
        <f t="shared" si="11"/>
        <v>1.1092741935483867</v>
      </c>
      <c r="O48" s="1">
        <f t="shared" si="12"/>
        <v>1.6158590308370047</v>
      </c>
      <c r="P48" s="1">
        <f t="shared" si="13"/>
        <v>-0.3413680781758957</v>
      </c>
      <c r="Q48" s="1">
        <f t="shared" si="14"/>
        <v>9.0294622047518</v>
      </c>
      <c r="R48" s="1">
        <f t="shared" si="15"/>
        <v>0.794588382069832</v>
      </c>
      <c r="S48" s="1">
        <f t="shared" si="16"/>
        <v>4.088537911142619</v>
      </c>
      <c r="T48" s="1"/>
    </row>
    <row r="49" spans="2:20" ht="15.75">
      <c r="B49" s="1">
        <v>-9.3</v>
      </c>
      <c r="C49" s="1">
        <v>-46.1</v>
      </c>
      <c r="D49" s="2">
        <v>0.65</v>
      </c>
      <c r="E49" s="1">
        <v>0.7</v>
      </c>
      <c r="F49" s="1">
        <v>2.4</v>
      </c>
      <c r="G49" s="1"/>
      <c r="H49" s="1">
        <v>0.5</v>
      </c>
      <c r="I49" s="1">
        <v>0</v>
      </c>
      <c r="J49" s="1">
        <v>-0.4</v>
      </c>
      <c r="K49" s="1">
        <f t="shared" si="9"/>
        <v>-0.625561797752809</v>
      </c>
      <c r="L49" s="1">
        <f t="shared" si="10"/>
        <v>0.6894736842105263</v>
      </c>
      <c r="M49" s="1"/>
      <c r="N49" s="1">
        <f t="shared" si="11"/>
        <v>0.15846774193548385</v>
      </c>
      <c r="O49" s="1">
        <f t="shared" si="12"/>
        <v>-0.17312775330396477</v>
      </c>
      <c r="P49" s="1">
        <f t="shared" si="13"/>
        <v>-1.152117263843648</v>
      </c>
      <c r="Q49" s="1">
        <f t="shared" si="14"/>
        <v>0.031955943228858696</v>
      </c>
      <c r="R49" s="1">
        <f t="shared" si="15"/>
        <v>0</v>
      </c>
      <c r="S49" s="1">
        <f t="shared" si="16"/>
        <v>0</v>
      </c>
      <c r="T49" s="1"/>
    </row>
    <row r="50" spans="2:20" ht="15.75">
      <c r="B50" s="1">
        <v>-9.3</v>
      </c>
      <c r="C50" s="1">
        <v>-46.1</v>
      </c>
      <c r="D50" s="2">
        <v>1</v>
      </c>
      <c r="E50" s="1">
        <v>1</v>
      </c>
      <c r="F50" s="1">
        <v>0.6</v>
      </c>
      <c r="G50" s="1"/>
      <c r="H50" s="1">
        <v>1</v>
      </c>
      <c r="I50" s="1">
        <v>0</v>
      </c>
      <c r="J50" s="1">
        <v>1.5</v>
      </c>
      <c r="K50" s="1">
        <f t="shared" si="9"/>
        <v>-0.5151685393258427</v>
      </c>
      <c r="L50" s="1">
        <f t="shared" si="10"/>
        <v>-0.04055727554179566</v>
      </c>
      <c r="M50" s="1"/>
      <c r="N50" s="1">
        <f t="shared" si="11"/>
        <v>0.4225806451612903</v>
      </c>
      <c r="O50" s="1">
        <f t="shared" si="12"/>
        <v>-0.17312775330396477</v>
      </c>
      <c r="P50" s="1">
        <f t="shared" si="13"/>
        <v>-0.3413680781758957</v>
      </c>
      <c r="Q50" s="1">
        <f t="shared" si="14"/>
        <v>0</v>
      </c>
      <c r="R50" s="1">
        <f t="shared" si="15"/>
        <v>0</v>
      </c>
      <c r="S50" s="1">
        <f t="shared" si="16"/>
        <v>0</v>
      </c>
      <c r="T50" s="1"/>
    </row>
    <row r="51" spans="1:20" ht="15.75">
      <c r="A51">
        <v>2</v>
      </c>
      <c r="B51" s="1">
        <v>-3.2</v>
      </c>
      <c r="C51" s="1">
        <v>-46.1</v>
      </c>
      <c r="D51" s="2">
        <v>0.01</v>
      </c>
      <c r="E51" s="1">
        <v>15</v>
      </c>
      <c r="F51" s="1">
        <v>23</v>
      </c>
      <c r="G51" s="1"/>
      <c r="H51" s="1">
        <v>1.3</v>
      </c>
      <c r="I51" s="1">
        <v>1.6</v>
      </c>
      <c r="J51" s="1">
        <v>5.2</v>
      </c>
      <c r="K51" s="1">
        <f t="shared" si="9"/>
        <v>4.636516853932584</v>
      </c>
      <c r="L51" s="1">
        <f t="shared" si="10"/>
        <v>9.044272445820434</v>
      </c>
      <c r="M51" s="1"/>
      <c r="N51" s="1">
        <f t="shared" si="11"/>
        <v>0.5810483870967742</v>
      </c>
      <c r="O51" s="1">
        <f t="shared" si="12"/>
        <v>0.7502202643171806</v>
      </c>
      <c r="P51" s="1">
        <f t="shared" si="13"/>
        <v>1.2374592833876223</v>
      </c>
      <c r="Q51" s="1">
        <f t="shared" si="14"/>
        <v>6.840394649876509</v>
      </c>
      <c r="R51" s="1">
        <f t="shared" si="15"/>
        <v>0.8562426449338592</v>
      </c>
      <c r="S51" s="1">
        <f t="shared" si="16"/>
        <v>3.249903446910919</v>
      </c>
      <c r="T51" s="1"/>
    </row>
    <row r="52" spans="2:19" ht="15.75">
      <c r="B52" s="1">
        <v>-3.2</v>
      </c>
      <c r="C52" s="1">
        <v>-46.1</v>
      </c>
      <c r="D52" s="2">
        <v>0.35</v>
      </c>
      <c r="E52" s="1">
        <v>70</v>
      </c>
      <c r="F52" s="1">
        <v>29</v>
      </c>
      <c r="G52" s="1"/>
      <c r="H52" s="1">
        <v>1.1</v>
      </c>
      <c r="I52" s="1">
        <v>0.8</v>
      </c>
      <c r="J52" s="1">
        <v>2</v>
      </c>
      <c r="K52" s="1">
        <f t="shared" si="9"/>
        <v>24.8752808988764</v>
      </c>
      <c r="L52" s="1">
        <f t="shared" si="10"/>
        <v>11.477708978328174</v>
      </c>
      <c r="M52" s="1"/>
      <c r="N52" s="1">
        <f t="shared" si="11"/>
        <v>0.4754032258064516</v>
      </c>
      <c r="O52" s="1">
        <f t="shared" si="12"/>
        <v>0.28854625550660795</v>
      </c>
      <c r="P52" s="1">
        <f t="shared" si="13"/>
        <v>-0.12801302931596084</v>
      </c>
      <c r="Q52" s="1">
        <f t="shared" si="14"/>
        <v>18.17649493860229</v>
      </c>
      <c r="R52" s="1">
        <f t="shared" si="15"/>
        <v>0.21197881733236626</v>
      </c>
      <c r="S52" s="1">
        <f t="shared" si="16"/>
        <v>7.397785265840336</v>
      </c>
    </row>
    <row r="53" spans="2:19" ht="15.75">
      <c r="B53" s="1">
        <v>-3.2</v>
      </c>
      <c r="C53" s="1">
        <v>-46.1</v>
      </c>
      <c r="D53" s="2">
        <v>0.55</v>
      </c>
      <c r="E53" s="1">
        <v>26</v>
      </c>
      <c r="F53" s="1">
        <v>47</v>
      </c>
      <c r="G53" s="1"/>
      <c r="H53" s="1">
        <v>0.6</v>
      </c>
      <c r="I53" s="1">
        <v>0.3</v>
      </c>
      <c r="J53" s="1">
        <v>1.4</v>
      </c>
      <c r="K53" s="1">
        <f t="shared" si="9"/>
        <v>8.684269662921348</v>
      </c>
      <c r="L53" s="1">
        <f t="shared" si="10"/>
        <v>18.778018575851394</v>
      </c>
      <c r="M53" s="1"/>
      <c r="N53" s="1">
        <f t="shared" si="11"/>
        <v>0.21129032258064515</v>
      </c>
      <c r="O53" s="1">
        <f t="shared" si="12"/>
        <v>0</v>
      </c>
      <c r="P53" s="1">
        <f t="shared" si="13"/>
        <v>-0.3840390879478827</v>
      </c>
      <c r="Q53" s="1">
        <f t="shared" si="14"/>
        <v>13.731144119386371</v>
      </c>
      <c r="R53" s="1">
        <f t="shared" si="15"/>
        <v>0</v>
      </c>
      <c r="S53" s="1">
        <f t="shared" si="16"/>
        <v>5.457907894681101</v>
      </c>
    </row>
    <row r="54" spans="2:19" ht="15.75">
      <c r="B54" s="1">
        <v>-3.2</v>
      </c>
      <c r="C54" s="1">
        <v>-46.1</v>
      </c>
      <c r="D54" s="2">
        <v>0.85</v>
      </c>
      <c r="E54" s="1">
        <v>6.7</v>
      </c>
      <c r="F54" s="1">
        <v>2.8</v>
      </c>
      <c r="G54" s="1"/>
      <c r="H54" s="1">
        <v>0.1</v>
      </c>
      <c r="I54" s="1">
        <v>0.1</v>
      </c>
      <c r="J54" s="1">
        <v>0.5</v>
      </c>
      <c r="K54" s="1">
        <f t="shared" si="9"/>
        <v>1.582303370786517</v>
      </c>
      <c r="L54" s="1">
        <f t="shared" si="10"/>
        <v>0.851702786377709</v>
      </c>
      <c r="M54" s="1"/>
      <c r="N54" s="1">
        <f t="shared" si="11"/>
        <v>-0.052822580645161286</v>
      </c>
      <c r="O54" s="1">
        <f t="shared" si="12"/>
        <v>-0.11541850220264316</v>
      </c>
      <c r="P54" s="1">
        <f t="shared" si="13"/>
        <v>-0.7680781758957654</v>
      </c>
      <c r="Q54" s="1">
        <f t="shared" si="14"/>
        <v>1.217003078582113</v>
      </c>
      <c r="R54" s="1">
        <f t="shared" si="15"/>
        <v>0</v>
      </c>
      <c r="S54" s="1">
        <f t="shared" si="16"/>
        <v>0.2995373796841313</v>
      </c>
    </row>
    <row r="55" spans="2:19" ht="15.75">
      <c r="B55" s="1">
        <v>-3.2</v>
      </c>
      <c r="C55" s="1">
        <v>-46.1</v>
      </c>
      <c r="D55" s="2">
        <v>1.05</v>
      </c>
      <c r="E55" s="1">
        <v>2.6</v>
      </c>
      <c r="F55" s="1">
        <v>0.6</v>
      </c>
      <c r="G55" s="1"/>
      <c r="H55" s="1">
        <v>0.1</v>
      </c>
      <c r="I55" s="1">
        <v>0.1</v>
      </c>
      <c r="J55" s="1">
        <v>0.3</v>
      </c>
      <c r="K55" s="1">
        <f t="shared" si="9"/>
        <v>0.07359550561797759</v>
      </c>
      <c r="L55" s="1">
        <f t="shared" si="10"/>
        <v>-0.04055727554179566</v>
      </c>
      <c r="M55" s="1"/>
      <c r="N55" s="1">
        <f t="shared" si="11"/>
        <v>-0.052822580645161286</v>
      </c>
      <c r="O55" s="1">
        <f t="shared" si="12"/>
        <v>-0.11541850220264316</v>
      </c>
      <c r="P55" s="1">
        <f t="shared" si="13"/>
        <v>-0.8534201954397395</v>
      </c>
      <c r="Q55" s="1">
        <f t="shared" si="14"/>
        <v>0.016519115038090965</v>
      </c>
      <c r="R55" s="1">
        <f t="shared" si="15"/>
        <v>0</v>
      </c>
      <c r="S55" s="1">
        <f t="shared" si="16"/>
        <v>0</v>
      </c>
    </row>
    <row r="56" spans="1:19" ht="15.75">
      <c r="A56">
        <v>3</v>
      </c>
      <c r="B56" s="1">
        <v>-6.1</v>
      </c>
      <c r="C56" s="1">
        <v>-46.1</v>
      </c>
      <c r="D56" s="2">
        <v>0.01</v>
      </c>
      <c r="E56" s="1">
        <v>8.2</v>
      </c>
      <c r="F56" s="1">
        <v>3.6</v>
      </c>
      <c r="G56" s="1"/>
      <c r="H56" s="1">
        <v>7</v>
      </c>
      <c r="I56" s="1">
        <v>25</v>
      </c>
      <c r="J56" s="1">
        <v>30</v>
      </c>
      <c r="K56" s="1">
        <f t="shared" si="9"/>
        <v>2.134269662921348</v>
      </c>
      <c r="L56" s="1">
        <f t="shared" si="10"/>
        <v>1.1761609907120745</v>
      </c>
      <c r="M56" s="1"/>
      <c r="N56" s="1">
        <f t="shared" si="11"/>
        <v>3.591935483870967</v>
      </c>
      <c r="O56" s="1">
        <f t="shared" si="12"/>
        <v>14.254185022026432</v>
      </c>
      <c r="P56" s="1">
        <f t="shared" si="13"/>
        <v>11.81986970684039</v>
      </c>
      <c r="Q56" s="1">
        <f t="shared" si="14"/>
        <v>1.6552153268167111</v>
      </c>
      <c r="R56" s="1">
        <f t="shared" si="15"/>
        <v>9.88866340424593</v>
      </c>
      <c r="S56" s="1">
        <f t="shared" si="16"/>
        <v>6.595284173274242</v>
      </c>
    </row>
    <row r="57" spans="2:19" ht="15.75">
      <c r="B57" s="1">
        <v>-6.1</v>
      </c>
      <c r="C57" s="1">
        <v>-46.1</v>
      </c>
      <c r="D57" s="2">
        <v>0.3</v>
      </c>
      <c r="E57" s="1">
        <v>24</v>
      </c>
      <c r="F57" s="1">
        <v>10</v>
      </c>
      <c r="G57" s="1"/>
      <c r="H57" s="1">
        <v>4.2</v>
      </c>
      <c r="I57" s="1">
        <v>1</v>
      </c>
      <c r="J57" s="1">
        <v>1.8</v>
      </c>
      <c r="K57" s="1">
        <f t="shared" si="9"/>
        <v>7.948314606741573</v>
      </c>
      <c r="L57" s="1">
        <f t="shared" si="10"/>
        <v>3.7718266253869976</v>
      </c>
      <c r="M57" s="1"/>
      <c r="N57" s="1">
        <f t="shared" si="11"/>
        <v>2.1129032258064515</v>
      </c>
      <c r="O57" s="1">
        <f t="shared" si="12"/>
        <v>0.4039647577092511</v>
      </c>
      <c r="P57" s="1">
        <f t="shared" si="13"/>
        <v>-0.21335504885993475</v>
      </c>
      <c r="Q57" s="1">
        <f t="shared" si="14"/>
        <v>5.860070616064285</v>
      </c>
      <c r="R57" s="1">
        <f t="shared" si="15"/>
        <v>0.767837644885256</v>
      </c>
      <c r="S57" s="1">
        <f t="shared" si="16"/>
        <v>2.804730833356868</v>
      </c>
    </row>
    <row r="58" spans="2:19" ht="15.75">
      <c r="B58" s="1">
        <v>-6.1</v>
      </c>
      <c r="C58" s="1">
        <v>-46.1</v>
      </c>
      <c r="D58" s="2">
        <v>0.6</v>
      </c>
      <c r="E58" s="1">
        <v>9.3</v>
      </c>
      <c r="F58" s="1">
        <v>4.6</v>
      </c>
      <c r="G58" s="1"/>
      <c r="H58" s="1">
        <v>2.2</v>
      </c>
      <c r="I58" s="1">
        <v>0.7</v>
      </c>
      <c r="J58" s="1">
        <v>1.1</v>
      </c>
      <c r="K58" s="1">
        <f t="shared" si="9"/>
        <v>2.5390449438202247</v>
      </c>
      <c r="L58" s="1">
        <f t="shared" si="10"/>
        <v>1.581733746130031</v>
      </c>
      <c r="M58" s="1"/>
      <c r="N58" s="1">
        <f t="shared" si="11"/>
        <v>1.0564516129032258</v>
      </c>
      <c r="O58" s="1">
        <f t="shared" si="12"/>
        <v>0.23083700440528632</v>
      </c>
      <c r="P58" s="1">
        <f t="shared" si="13"/>
        <v>-0.5120521172638435</v>
      </c>
      <c r="Q58" s="1">
        <f t="shared" si="14"/>
        <v>2.060389344975128</v>
      </c>
      <c r="R58" s="1">
        <f t="shared" si="15"/>
        <v>0.2584121666815562</v>
      </c>
      <c r="S58" s="1">
        <f t="shared" si="16"/>
        <v>0.9792030379989848</v>
      </c>
    </row>
    <row r="59" spans="2:19" ht="15.75">
      <c r="B59" s="1">
        <v>-6.1</v>
      </c>
      <c r="C59" s="1">
        <v>-46.1</v>
      </c>
      <c r="D59" s="2">
        <v>0.85</v>
      </c>
      <c r="E59" s="1">
        <v>4.3</v>
      </c>
      <c r="F59" s="1">
        <v>9.7</v>
      </c>
      <c r="G59" s="1"/>
      <c r="H59" s="1">
        <v>0.5</v>
      </c>
      <c r="I59" s="1">
        <v>0.4</v>
      </c>
      <c r="J59" s="1">
        <v>0.3</v>
      </c>
      <c r="K59" s="1">
        <f t="shared" si="9"/>
        <v>0.6991573033707865</v>
      </c>
      <c r="L59" s="1">
        <f t="shared" si="10"/>
        <v>3.65015479876161</v>
      </c>
      <c r="M59" s="1"/>
      <c r="N59" s="1">
        <f t="shared" si="11"/>
        <v>0.15846774193548385</v>
      </c>
      <c r="O59" s="1">
        <f t="shared" si="12"/>
        <v>0.0577092511013216</v>
      </c>
      <c r="P59" s="1">
        <f t="shared" si="13"/>
        <v>-0.8534201954397395</v>
      </c>
      <c r="Q59" s="1">
        <f t="shared" si="14"/>
        <v>2.174656051066198</v>
      </c>
      <c r="R59" s="1">
        <f t="shared" si="15"/>
        <v>0</v>
      </c>
      <c r="S59" s="1">
        <f t="shared" si="16"/>
        <v>0.7424137799458925</v>
      </c>
    </row>
    <row r="60" spans="2:19" ht="15.75">
      <c r="B60" s="1">
        <v>-6.1</v>
      </c>
      <c r="C60" s="1">
        <v>-46.1</v>
      </c>
      <c r="D60" s="2">
        <v>1.15</v>
      </c>
      <c r="E60" s="1">
        <v>2</v>
      </c>
      <c r="F60" s="1">
        <v>0.9</v>
      </c>
      <c r="G60" s="1"/>
      <c r="H60" s="1">
        <v>0</v>
      </c>
      <c r="I60" s="1">
        <v>0.3</v>
      </c>
      <c r="J60" s="1">
        <v>0.3</v>
      </c>
      <c r="K60" s="1">
        <f t="shared" si="9"/>
        <v>-0.14719101123595502</v>
      </c>
      <c r="L60" s="1">
        <f t="shared" si="10"/>
        <v>0.08111455108359136</v>
      </c>
      <c r="M60" s="1"/>
      <c r="N60" s="1">
        <f t="shared" si="11"/>
        <v>-0.10564516129032257</v>
      </c>
      <c r="O60" s="1">
        <f t="shared" si="12"/>
        <v>0</v>
      </c>
      <c r="P60" s="1">
        <f t="shared" si="13"/>
        <v>-0.8534201954397395</v>
      </c>
      <c r="Q60" s="1">
        <f t="shared" si="14"/>
        <v>0</v>
      </c>
      <c r="R60" s="1">
        <f t="shared" si="15"/>
        <v>0</v>
      </c>
      <c r="S60" s="1">
        <f t="shared" si="16"/>
        <v>0</v>
      </c>
    </row>
    <row r="61" spans="1:19" ht="15.75">
      <c r="A61">
        <v>4</v>
      </c>
      <c r="B61" s="1">
        <v>-9.3</v>
      </c>
      <c r="C61" s="1">
        <v>-51.9</v>
      </c>
      <c r="D61" s="2">
        <v>0.01</v>
      </c>
      <c r="E61" s="1">
        <v>30</v>
      </c>
      <c r="F61" s="1">
        <v>17</v>
      </c>
      <c r="G61" s="1"/>
      <c r="H61" s="1">
        <v>20</v>
      </c>
      <c r="I61" s="1">
        <v>3.5</v>
      </c>
      <c r="J61" s="1">
        <v>3.4</v>
      </c>
      <c r="K61" s="1">
        <f t="shared" si="9"/>
        <v>10.156179775280899</v>
      </c>
      <c r="L61" s="1">
        <f t="shared" si="10"/>
        <v>6.610835913312694</v>
      </c>
      <c r="M61" s="1"/>
      <c r="N61" s="1">
        <f t="shared" si="11"/>
        <v>10.458870967741934</v>
      </c>
      <c r="O61" s="1">
        <f t="shared" si="12"/>
        <v>1.846696035242291</v>
      </c>
      <c r="P61" s="1">
        <f t="shared" si="13"/>
        <v>0.4693811074918567</v>
      </c>
      <c r="Q61" s="1">
        <f t="shared" si="14"/>
        <v>8.383507844296796</v>
      </c>
      <c r="R61" s="1">
        <f t="shared" si="15"/>
        <v>4.25831603682536</v>
      </c>
      <c r="S61" s="1">
        <f t="shared" si="16"/>
        <v>5.9083927598139345</v>
      </c>
    </row>
    <row r="62" spans="2:19" ht="15.75">
      <c r="B62" s="1">
        <v>-9.3</v>
      </c>
      <c r="C62" s="1">
        <v>-51.9</v>
      </c>
      <c r="D62" s="2">
        <v>0.35</v>
      </c>
      <c r="E62" s="1">
        <v>33</v>
      </c>
      <c r="F62" s="1">
        <v>10.7</v>
      </c>
      <c r="G62" s="1"/>
      <c r="H62" s="1">
        <v>2.1</v>
      </c>
      <c r="I62" s="1">
        <v>2.1</v>
      </c>
      <c r="J62" s="1">
        <v>1.5</v>
      </c>
      <c r="K62" s="1">
        <f t="shared" si="9"/>
        <v>11.260112359550561</v>
      </c>
      <c r="L62" s="1">
        <f t="shared" si="10"/>
        <v>4.055727554179566</v>
      </c>
      <c r="M62" s="1"/>
      <c r="N62" s="1">
        <f t="shared" si="11"/>
        <v>1.0036290322580645</v>
      </c>
      <c r="O62" s="1">
        <f t="shared" si="12"/>
        <v>1.0387665198237885</v>
      </c>
      <c r="P62" s="1">
        <f t="shared" si="13"/>
        <v>-0.3413680781758957</v>
      </c>
      <c r="Q62" s="1">
        <f t="shared" si="14"/>
        <v>7.657919956865063</v>
      </c>
      <c r="R62" s="1">
        <f t="shared" si="15"/>
        <v>0.5670091579686525</v>
      </c>
      <c r="S62" s="1">
        <f t="shared" si="16"/>
        <v>3.4033734775272166</v>
      </c>
    </row>
    <row r="63" spans="2:19" ht="15.75">
      <c r="B63" s="1">
        <v>-9.3</v>
      </c>
      <c r="C63" s="1">
        <v>-51.9</v>
      </c>
      <c r="D63" s="2">
        <v>0.6</v>
      </c>
      <c r="E63" s="1">
        <v>17</v>
      </c>
      <c r="F63" s="1">
        <v>8.1</v>
      </c>
      <c r="G63" s="1"/>
      <c r="H63" s="1">
        <v>1</v>
      </c>
      <c r="I63" s="1">
        <v>0.7</v>
      </c>
      <c r="J63" s="1">
        <v>0.6</v>
      </c>
      <c r="K63" s="1">
        <f t="shared" si="9"/>
        <v>5.372471910112359</v>
      </c>
      <c r="L63" s="1">
        <f t="shared" si="10"/>
        <v>3.001238390092879</v>
      </c>
      <c r="M63" s="1"/>
      <c r="N63" s="1">
        <f t="shared" si="11"/>
        <v>0.4225806451612903</v>
      </c>
      <c r="O63" s="1">
        <f t="shared" si="12"/>
        <v>0.23083700440528632</v>
      </c>
      <c r="P63" s="1">
        <f t="shared" si="13"/>
        <v>-0.7254071661237783</v>
      </c>
      <c r="Q63" s="1">
        <f t="shared" si="14"/>
        <v>4.186855150102619</v>
      </c>
      <c r="R63" s="1">
        <f t="shared" si="15"/>
        <v>0</v>
      </c>
      <c r="S63" s="1">
        <f t="shared" si="16"/>
        <v>1.660344156729607</v>
      </c>
    </row>
    <row r="64" spans="2:19" ht="15.75">
      <c r="B64" s="1">
        <v>-9.3</v>
      </c>
      <c r="C64" s="1">
        <v>-51.9</v>
      </c>
      <c r="D64" s="2">
        <v>0.8</v>
      </c>
      <c r="E64" s="1">
        <v>8.2</v>
      </c>
      <c r="F64" s="1">
        <v>2</v>
      </c>
      <c r="G64" s="1"/>
      <c r="H64" s="1">
        <v>0.3</v>
      </c>
      <c r="I64" s="1">
        <v>0.4</v>
      </c>
      <c r="J64" s="1">
        <v>0.4</v>
      </c>
      <c r="K64" s="1">
        <f t="shared" si="9"/>
        <v>2.134269662921348</v>
      </c>
      <c r="L64" s="1">
        <f t="shared" si="10"/>
        <v>0.5272445820433437</v>
      </c>
      <c r="M64" s="1"/>
      <c r="N64" s="1">
        <f t="shared" si="11"/>
        <v>0.05282258064516128</v>
      </c>
      <c r="O64" s="1">
        <f t="shared" si="12"/>
        <v>0.0577092511013216</v>
      </c>
      <c r="P64" s="1">
        <f t="shared" si="13"/>
        <v>-0.8107491856677524</v>
      </c>
      <c r="Q64" s="1">
        <f t="shared" si="14"/>
        <v>1.3307571224823458</v>
      </c>
      <c r="R64" s="1">
        <f t="shared" si="15"/>
        <v>0</v>
      </c>
      <c r="S64" s="1">
        <f t="shared" si="16"/>
        <v>0.3922593782086844</v>
      </c>
    </row>
    <row r="65" spans="2:19" ht="15.75">
      <c r="B65" s="1">
        <v>-9.3</v>
      </c>
      <c r="C65" s="1">
        <v>-51.9</v>
      </c>
      <c r="D65" s="2">
        <v>1.1</v>
      </c>
      <c r="E65" s="1">
        <v>3.3</v>
      </c>
      <c r="F65" s="1">
        <v>0.5</v>
      </c>
      <c r="G65" s="1"/>
      <c r="H65" s="1">
        <v>0.2</v>
      </c>
      <c r="I65" s="1">
        <v>0.3</v>
      </c>
      <c r="J65" s="1">
        <v>0.8</v>
      </c>
      <c r="K65" s="1">
        <f t="shared" si="9"/>
        <v>0.3311797752808988</v>
      </c>
      <c r="L65" s="1">
        <f t="shared" si="10"/>
        <v>-0.08111455108359132</v>
      </c>
      <c r="M65" s="1"/>
      <c r="N65" s="1">
        <f t="shared" si="11"/>
        <v>0</v>
      </c>
      <c r="O65" s="1">
        <f t="shared" si="12"/>
        <v>0</v>
      </c>
      <c r="P65" s="1">
        <f t="shared" si="13"/>
        <v>-0.6400651465798045</v>
      </c>
      <c r="Q65" s="1">
        <f t="shared" si="14"/>
        <v>0.12503261209865374</v>
      </c>
      <c r="R65" s="1">
        <f t="shared" si="15"/>
        <v>0</v>
      </c>
      <c r="S65" s="1">
        <f t="shared" si="16"/>
        <v>0</v>
      </c>
    </row>
    <row r="66" spans="1:19" ht="15.75">
      <c r="A66">
        <v>5</v>
      </c>
      <c r="B66" s="1">
        <v>-9.3</v>
      </c>
      <c r="C66" s="1">
        <v>-48.9</v>
      </c>
      <c r="D66" s="2">
        <v>0.01</v>
      </c>
      <c r="E66" s="1">
        <v>30</v>
      </c>
      <c r="F66" s="1">
        <v>20</v>
      </c>
      <c r="G66" s="1"/>
      <c r="H66" s="1">
        <v>19</v>
      </c>
      <c r="I66" s="1">
        <v>34</v>
      </c>
      <c r="J66" s="1">
        <v>3.7</v>
      </c>
      <c r="K66" s="1">
        <f t="shared" si="9"/>
        <v>10.156179775280899</v>
      </c>
      <c r="L66" s="1">
        <f t="shared" si="10"/>
        <v>7.827554179566565</v>
      </c>
      <c r="M66" s="1"/>
      <c r="N66" s="1">
        <f t="shared" si="11"/>
        <v>9.930645161290322</v>
      </c>
      <c r="O66" s="1">
        <f t="shared" si="12"/>
        <v>19.448017621145375</v>
      </c>
      <c r="P66" s="1">
        <f t="shared" si="13"/>
        <v>0.5973941368078177</v>
      </c>
      <c r="Q66" s="1">
        <f t="shared" si="14"/>
        <v>8.991866977423733</v>
      </c>
      <c r="R66" s="1">
        <f t="shared" si="15"/>
        <v>9.992018973081171</v>
      </c>
      <c r="S66" s="1">
        <f t="shared" si="16"/>
        <v>9.591958174818195</v>
      </c>
    </row>
    <row r="67" spans="2:19" ht="15.75">
      <c r="B67" s="1">
        <v>-9.3</v>
      </c>
      <c r="C67" s="1">
        <v>-48.9</v>
      </c>
      <c r="D67" s="2">
        <v>0.3</v>
      </c>
      <c r="E67" s="1">
        <v>16</v>
      </c>
      <c r="F67" s="1">
        <v>13</v>
      </c>
      <c r="G67" s="1"/>
      <c r="H67" s="1">
        <v>6</v>
      </c>
      <c r="I67" s="1">
        <v>2.9</v>
      </c>
      <c r="J67" s="1">
        <v>2.4</v>
      </c>
      <c r="K67" s="1">
        <f t="shared" si="9"/>
        <v>5.004494382022472</v>
      </c>
      <c r="L67" s="1">
        <f t="shared" si="10"/>
        <v>4.988544891640868</v>
      </c>
      <c r="M67" s="1"/>
      <c r="N67" s="1">
        <f t="shared" si="11"/>
        <v>3.0637096774193546</v>
      </c>
      <c r="O67" s="1">
        <f t="shared" si="12"/>
        <v>1.5004405286343612</v>
      </c>
      <c r="P67" s="1">
        <f t="shared" si="13"/>
        <v>0.04267100977198701</v>
      </c>
      <c r="Q67" s="1">
        <f t="shared" si="14"/>
        <v>4.996519636831669</v>
      </c>
      <c r="R67" s="1">
        <f t="shared" si="15"/>
        <v>1.535607071941901</v>
      </c>
      <c r="S67" s="1">
        <f t="shared" si="16"/>
        <v>2.9199720978978077</v>
      </c>
    </row>
    <row r="68" spans="2:19" ht="15.75">
      <c r="B68" s="1">
        <v>-9.3</v>
      </c>
      <c r="C68" s="1">
        <v>-48.9</v>
      </c>
      <c r="D68" s="2">
        <v>0.6</v>
      </c>
      <c r="E68" s="1">
        <v>9.6</v>
      </c>
      <c r="F68" s="1">
        <v>2.6</v>
      </c>
      <c r="G68" s="1"/>
      <c r="H68" s="1">
        <v>0.6</v>
      </c>
      <c r="I68" s="1">
        <v>0.7</v>
      </c>
      <c r="J68" s="1">
        <v>0.2</v>
      </c>
      <c r="K68" s="1">
        <f t="shared" si="9"/>
        <v>2.6494382022471905</v>
      </c>
      <c r="L68" s="1">
        <f t="shared" si="10"/>
        <v>0.7705882352941177</v>
      </c>
      <c r="M68" s="1"/>
      <c r="N68" s="1">
        <f t="shared" si="11"/>
        <v>0.21129032258064515</v>
      </c>
      <c r="O68" s="1">
        <f t="shared" si="12"/>
        <v>0.23083700440528632</v>
      </c>
      <c r="P68" s="1">
        <f t="shared" si="13"/>
        <v>-0.8960912052117262</v>
      </c>
      <c r="Q68" s="1">
        <f t="shared" si="14"/>
        <v>1.710013218770654</v>
      </c>
      <c r="R68" s="1">
        <f t="shared" si="15"/>
        <v>0</v>
      </c>
      <c r="S68" s="1">
        <f t="shared" si="16"/>
        <v>0.5932125118631028</v>
      </c>
    </row>
    <row r="69" spans="2:19" ht="15.75">
      <c r="B69" s="1">
        <v>-9.3</v>
      </c>
      <c r="C69" s="1">
        <v>-48.9</v>
      </c>
      <c r="D69" s="2">
        <v>0.85</v>
      </c>
      <c r="E69" s="1">
        <v>3.2</v>
      </c>
      <c r="F69" s="1">
        <v>1.5</v>
      </c>
      <c r="G69" s="1"/>
      <c r="H69" s="1">
        <v>0.4</v>
      </c>
      <c r="I69" s="1">
        <v>0.6</v>
      </c>
      <c r="J69" s="1">
        <v>-0.1</v>
      </c>
      <c r="K69" s="1">
        <f t="shared" si="9"/>
        <v>0.2943820224719102</v>
      </c>
      <c r="L69" s="1">
        <f t="shared" si="10"/>
        <v>0.3244582043343654</v>
      </c>
      <c r="M69" s="1"/>
      <c r="N69" s="1">
        <f t="shared" si="11"/>
        <v>0.10564516129032257</v>
      </c>
      <c r="O69" s="1">
        <f t="shared" si="12"/>
        <v>0.17312775330396477</v>
      </c>
      <c r="P69" s="1">
        <f t="shared" si="13"/>
        <v>-1.0241042345276872</v>
      </c>
      <c r="Q69" s="1">
        <f t="shared" si="14"/>
        <v>0.3094201134031378</v>
      </c>
      <c r="R69" s="1">
        <f t="shared" si="15"/>
        <v>0</v>
      </c>
      <c r="S69" s="1">
        <f t="shared" si="16"/>
        <v>0</v>
      </c>
    </row>
    <row r="70" spans="2:19" ht="15.75">
      <c r="B70" s="1">
        <v>-9.3</v>
      </c>
      <c r="C70" s="1">
        <v>-48.9</v>
      </c>
      <c r="D70" s="2">
        <v>1.15</v>
      </c>
      <c r="E70" s="1">
        <v>1.2</v>
      </c>
      <c r="F70" s="1">
        <v>0.6</v>
      </c>
      <c r="G70" s="1"/>
      <c r="H70" s="1">
        <v>0.4</v>
      </c>
      <c r="I70" s="1">
        <v>0.5</v>
      </c>
      <c r="J70" s="1">
        <v>0</v>
      </c>
      <c r="K70" s="1">
        <f t="shared" si="9"/>
        <v>-0.44157303370786516</v>
      </c>
      <c r="L70" s="1">
        <f t="shared" si="10"/>
        <v>-0.04055727554179566</v>
      </c>
      <c r="M70" s="1"/>
      <c r="N70" s="1">
        <f t="shared" si="11"/>
        <v>0.10564516129032257</v>
      </c>
      <c r="O70" s="1">
        <f t="shared" si="12"/>
        <v>0.11541850220264319</v>
      </c>
      <c r="P70" s="1">
        <f t="shared" si="13"/>
        <v>-0.9814332247557002</v>
      </c>
      <c r="Q70" s="1">
        <f t="shared" si="14"/>
        <v>0</v>
      </c>
      <c r="R70" s="1">
        <f t="shared" si="15"/>
        <v>0</v>
      </c>
      <c r="S70" s="1">
        <f t="shared" si="16"/>
        <v>0</v>
      </c>
    </row>
    <row r="71" spans="1:19" ht="15.75">
      <c r="A71">
        <v>6</v>
      </c>
      <c r="B71" s="1">
        <v>-15.1</v>
      </c>
      <c r="C71" s="1">
        <v>-46.1</v>
      </c>
      <c r="D71" s="2">
        <v>0.01</v>
      </c>
      <c r="E71" s="1">
        <v>47</v>
      </c>
      <c r="F71" s="1">
        <v>79</v>
      </c>
      <c r="G71" s="1"/>
      <c r="H71" s="1">
        <v>27</v>
      </c>
      <c r="I71" s="1">
        <v>5.4</v>
      </c>
      <c r="J71" s="1">
        <v>30</v>
      </c>
      <c r="K71" s="1">
        <f t="shared" si="9"/>
        <v>16.41179775280899</v>
      </c>
      <c r="L71" s="1">
        <f t="shared" si="10"/>
        <v>31.756346749226005</v>
      </c>
      <c r="M71" s="1"/>
      <c r="N71" s="1">
        <f t="shared" si="11"/>
        <v>14.156451612903224</v>
      </c>
      <c r="O71" s="1">
        <f t="shared" si="12"/>
        <v>2.9431718061674013</v>
      </c>
      <c r="P71" s="1">
        <f t="shared" si="13"/>
        <v>11.81986970684039</v>
      </c>
      <c r="Q71" s="1">
        <f t="shared" si="14"/>
        <v>24.084072251017496</v>
      </c>
      <c r="R71" s="1">
        <f t="shared" si="15"/>
        <v>9.639831041970337</v>
      </c>
      <c r="S71" s="1">
        <f t="shared" si="16"/>
        <v>15.417527525589202</v>
      </c>
    </row>
    <row r="72" spans="2:19" ht="15.75">
      <c r="B72" s="1">
        <v>-15.1</v>
      </c>
      <c r="C72" s="1">
        <v>-46.1</v>
      </c>
      <c r="D72" s="2">
        <v>0.35</v>
      </c>
      <c r="E72" s="1">
        <v>26</v>
      </c>
      <c r="F72" s="1">
        <v>11</v>
      </c>
      <c r="G72" s="1"/>
      <c r="H72" s="1">
        <v>4.7</v>
      </c>
      <c r="I72" s="1">
        <v>3.2</v>
      </c>
      <c r="J72" s="1">
        <v>6</v>
      </c>
      <c r="K72" s="1">
        <f t="shared" si="9"/>
        <v>8.684269662921348</v>
      </c>
      <c r="L72" s="1">
        <f t="shared" si="10"/>
        <v>4.177399380804954</v>
      </c>
      <c r="M72" s="1"/>
      <c r="N72" s="1">
        <f t="shared" si="11"/>
        <v>2.377016129032258</v>
      </c>
      <c r="O72" s="1">
        <f t="shared" si="12"/>
        <v>1.6735682819383262</v>
      </c>
      <c r="P72" s="1">
        <f t="shared" si="13"/>
        <v>1.578827361563518</v>
      </c>
      <c r="Q72" s="1">
        <f t="shared" si="14"/>
        <v>6.430834521863151</v>
      </c>
      <c r="R72" s="1">
        <f t="shared" si="15"/>
        <v>1.8764705908447008</v>
      </c>
      <c r="S72" s="1">
        <f t="shared" si="16"/>
        <v>3.6982161632520807</v>
      </c>
    </row>
    <row r="73" spans="2:19" ht="15.75">
      <c r="B73" s="1">
        <v>-15.1</v>
      </c>
      <c r="C73" s="1">
        <v>-46.1</v>
      </c>
      <c r="D73" s="2">
        <v>0.6</v>
      </c>
      <c r="E73" s="1">
        <v>26</v>
      </c>
      <c r="F73" s="1">
        <v>11</v>
      </c>
      <c r="G73" s="1"/>
      <c r="H73" s="1">
        <v>1.9</v>
      </c>
      <c r="I73" s="1">
        <v>2.7</v>
      </c>
      <c r="J73" s="1">
        <v>4.2</v>
      </c>
      <c r="K73" s="1">
        <f t="shared" si="9"/>
        <v>8.684269662921348</v>
      </c>
      <c r="L73" s="1">
        <f t="shared" si="10"/>
        <v>4.177399380804954</v>
      </c>
      <c r="M73" s="1"/>
      <c r="N73" s="1">
        <f t="shared" si="11"/>
        <v>0.8979838709677418</v>
      </c>
      <c r="O73" s="1">
        <f t="shared" si="12"/>
        <v>1.3850220264317183</v>
      </c>
      <c r="P73" s="1">
        <f t="shared" si="13"/>
        <v>0.8107491856677526</v>
      </c>
      <c r="Q73" s="1">
        <f t="shared" si="14"/>
        <v>6.430834521863151</v>
      </c>
      <c r="R73" s="1">
        <f t="shared" si="15"/>
        <v>1.0312516943557377</v>
      </c>
      <c r="S73" s="1">
        <f t="shared" si="16"/>
        <v>3.191084825358703</v>
      </c>
    </row>
    <row r="74" spans="2:19" ht="15.75">
      <c r="B74" s="1">
        <v>-15.1</v>
      </c>
      <c r="C74" s="1">
        <v>-46.1</v>
      </c>
      <c r="D74" s="2">
        <v>0.75</v>
      </c>
      <c r="E74" s="1">
        <v>20</v>
      </c>
      <c r="F74" s="1">
        <v>10.2</v>
      </c>
      <c r="G74" s="1"/>
      <c r="H74" s="1">
        <v>1.5</v>
      </c>
      <c r="I74" s="1">
        <v>1.1</v>
      </c>
      <c r="J74" s="1">
        <v>1.6</v>
      </c>
      <c r="K74" s="1">
        <f t="shared" si="9"/>
        <v>6.476404494382023</v>
      </c>
      <c r="L74" s="1">
        <f t="shared" si="10"/>
        <v>3.8529411764705883</v>
      </c>
      <c r="M74" s="1"/>
      <c r="N74" s="1">
        <f t="shared" si="11"/>
        <v>0.6866935483870967</v>
      </c>
      <c r="O74" s="1">
        <f t="shared" si="12"/>
        <v>0.46167400881057274</v>
      </c>
      <c r="P74" s="1">
        <f t="shared" si="13"/>
        <v>-0.2986970684039087</v>
      </c>
      <c r="Q74" s="1">
        <f t="shared" si="14"/>
        <v>5.164672835426305</v>
      </c>
      <c r="R74" s="1">
        <f t="shared" si="15"/>
        <v>0.2832234962645869</v>
      </c>
      <c r="S74" s="1">
        <f t="shared" si="16"/>
        <v>2.235803231929274</v>
      </c>
    </row>
    <row r="75" spans="2:19" ht="15.75">
      <c r="B75" s="1">
        <v>-15.1</v>
      </c>
      <c r="C75" s="1">
        <v>-46.1</v>
      </c>
      <c r="D75" s="2">
        <v>1</v>
      </c>
      <c r="E75" s="1">
        <v>14</v>
      </c>
      <c r="F75" s="1">
        <v>5.9</v>
      </c>
      <c r="G75" s="1"/>
      <c r="H75" s="1">
        <v>1.8</v>
      </c>
      <c r="I75" s="1">
        <v>1</v>
      </c>
      <c r="J75" s="1">
        <v>1.4</v>
      </c>
      <c r="K75" s="1">
        <f t="shared" si="9"/>
        <v>4.2685393258426965</v>
      </c>
      <c r="L75" s="1">
        <f t="shared" si="10"/>
        <v>2.1089783281733747</v>
      </c>
      <c r="M75" s="1"/>
      <c r="N75" s="1">
        <f t="shared" si="11"/>
        <v>0.8451612903225806</v>
      </c>
      <c r="O75" s="1">
        <f t="shared" si="12"/>
        <v>0.4039647577092511</v>
      </c>
      <c r="P75" s="1">
        <f t="shared" si="13"/>
        <v>-0.3840390879478827</v>
      </c>
      <c r="Q75" s="1">
        <f t="shared" si="14"/>
        <v>3.1887588270080354</v>
      </c>
      <c r="R75" s="1">
        <f t="shared" si="15"/>
        <v>0.288362320027983</v>
      </c>
      <c r="S75" s="1">
        <f t="shared" si="16"/>
        <v>1.448520922820004</v>
      </c>
    </row>
    <row r="76" spans="2:19" ht="15.75">
      <c r="B76" s="1">
        <v>-15.1</v>
      </c>
      <c r="C76" s="1">
        <v>-46.1</v>
      </c>
      <c r="D76" s="2">
        <v>1.25</v>
      </c>
      <c r="E76" s="1">
        <v>3.6</v>
      </c>
      <c r="F76" s="1">
        <v>0.9</v>
      </c>
      <c r="G76" s="1"/>
      <c r="H76" s="1">
        <v>0.5</v>
      </c>
      <c r="I76" s="1">
        <v>0.4</v>
      </c>
      <c r="J76" s="1">
        <v>0.7</v>
      </c>
      <c r="K76" s="1">
        <f t="shared" si="9"/>
        <v>0.4415730337078652</v>
      </c>
      <c r="L76" s="1">
        <f t="shared" si="10"/>
        <v>0.08111455108359136</v>
      </c>
      <c r="M76" s="1"/>
      <c r="N76" s="1">
        <f t="shared" si="11"/>
        <v>0.15846774193548385</v>
      </c>
      <c r="O76" s="1">
        <f t="shared" si="12"/>
        <v>0.0577092511013216</v>
      </c>
      <c r="P76" s="1">
        <f t="shared" si="13"/>
        <v>-0.6827361563517914</v>
      </c>
      <c r="Q76" s="1">
        <f t="shared" si="14"/>
        <v>0.2613437923957283</v>
      </c>
      <c r="R76" s="1">
        <f t="shared" si="15"/>
        <v>0</v>
      </c>
      <c r="S76" s="1">
        <f t="shared" si="16"/>
        <v>0.011225684295294136</v>
      </c>
    </row>
    <row r="77" spans="1:19" ht="15.75">
      <c r="A77">
        <v>7</v>
      </c>
      <c r="B77" s="1">
        <v>-12.3</v>
      </c>
      <c r="C77" s="1">
        <v>-46</v>
      </c>
      <c r="D77" s="2">
        <v>0.01</v>
      </c>
      <c r="E77" s="1">
        <v>53</v>
      </c>
      <c r="F77" s="1">
        <v>30</v>
      </c>
      <c r="G77" s="1"/>
      <c r="H77" s="1">
        <v>15.8</v>
      </c>
      <c r="I77" s="1">
        <v>15.4</v>
      </c>
      <c r="J77" s="1">
        <v>57</v>
      </c>
      <c r="K77" s="1">
        <f t="shared" si="9"/>
        <v>18.619662921348315</v>
      </c>
      <c r="L77" s="1">
        <f t="shared" si="10"/>
        <v>11.883281733746133</v>
      </c>
      <c r="M77" s="1"/>
      <c r="N77" s="1">
        <f t="shared" si="11"/>
        <v>8.240322580645161</v>
      </c>
      <c r="O77" s="1">
        <f t="shared" si="12"/>
        <v>8.714096916299559</v>
      </c>
      <c r="P77" s="1">
        <f t="shared" si="13"/>
        <v>23.341042345276875</v>
      </c>
      <c r="Q77" s="1">
        <f t="shared" si="14"/>
        <v>15.251472327547223</v>
      </c>
      <c r="R77" s="1">
        <f t="shared" si="15"/>
        <v>13.431820614073866</v>
      </c>
      <c r="S77" s="1">
        <f t="shared" si="16"/>
        <v>14.15968129946321</v>
      </c>
    </row>
    <row r="78" spans="2:19" ht="15.75">
      <c r="B78" s="1">
        <v>-12.3</v>
      </c>
      <c r="C78" s="1">
        <v>-46</v>
      </c>
      <c r="D78" s="2">
        <v>0.3</v>
      </c>
      <c r="E78" s="1">
        <v>70</v>
      </c>
      <c r="F78" s="1">
        <v>32</v>
      </c>
      <c r="G78" s="1"/>
      <c r="H78" s="1">
        <v>4.5</v>
      </c>
      <c r="I78" s="1">
        <v>5.7</v>
      </c>
      <c r="J78" s="1">
        <v>38</v>
      </c>
      <c r="K78" s="1">
        <f t="shared" si="9"/>
        <v>24.8752808988764</v>
      </c>
      <c r="L78" s="1">
        <f t="shared" si="10"/>
        <v>12.694427244582045</v>
      </c>
      <c r="M78" s="1"/>
      <c r="N78" s="1">
        <f t="shared" si="11"/>
        <v>2.271370967741935</v>
      </c>
      <c r="O78" s="1">
        <f t="shared" si="12"/>
        <v>3.116299559471366</v>
      </c>
      <c r="P78" s="1">
        <f t="shared" si="13"/>
        <v>15.233550488599349</v>
      </c>
      <c r="Q78" s="1">
        <f t="shared" si="14"/>
        <v>18.78485407172922</v>
      </c>
      <c r="R78" s="1">
        <f t="shared" si="15"/>
        <v>6.873740338604217</v>
      </c>
      <c r="S78" s="1">
        <f t="shared" si="16"/>
        <v>11.63818583185422</v>
      </c>
    </row>
    <row r="79" spans="2:19" ht="15.75">
      <c r="B79" s="1">
        <v>-12.3</v>
      </c>
      <c r="C79" s="1">
        <v>-46</v>
      </c>
      <c r="D79" s="2">
        <v>0.6</v>
      </c>
      <c r="E79" s="1">
        <v>6.4</v>
      </c>
      <c r="F79" s="1">
        <v>6.6</v>
      </c>
      <c r="G79" s="1"/>
      <c r="H79" s="1">
        <v>2</v>
      </c>
      <c r="I79" s="1">
        <v>1.1</v>
      </c>
      <c r="J79" s="1">
        <v>2</v>
      </c>
      <c r="K79" s="1">
        <f aca="true" t="shared" si="17" ref="K79:K118">(E79-E$43)/(E$42-E$43)*K$44</f>
        <v>1.4719101123595504</v>
      </c>
      <c r="L79" s="1">
        <f aca="true" t="shared" si="18" ref="L79:L118">(F79-F$43)/(F$42-F$43)*L$44</f>
        <v>2.3928792569659443</v>
      </c>
      <c r="M79" s="1"/>
      <c r="N79" s="1">
        <f aca="true" t="shared" si="19" ref="N79:N118">(H79-H$43)/(H$42-H$43)*N$44</f>
        <v>0.9508064516129032</v>
      </c>
      <c r="O79" s="1">
        <f aca="true" t="shared" si="20" ref="O79:O118">(I79-I$43)/(I$42-I$43)*O$44</f>
        <v>0.46167400881057274</v>
      </c>
      <c r="P79" s="1">
        <f aca="true" t="shared" si="21" ref="P79:P118">(J79-J$43)/(J$42-J$43)*P$44</f>
        <v>-0.12801302931596084</v>
      </c>
      <c r="Q79" s="1">
        <f aca="true" t="shared" si="22" ref="Q79:Q118">IF(AVERAGEA(K79:M79)&lt;0,0,AVERAGEA(K79:M79))</f>
        <v>1.9323946846627473</v>
      </c>
      <c r="R79" s="1">
        <f aca="true" t="shared" si="23" ref="R79:R118">IF(AVERAGEA(N79:P79)&lt;0,0,AVERAGEA(N79:P79))</f>
        <v>0.42815581036917166</v>
      </c>
      <c r="S79" s="1">
        <f aca="true" t="shared" si="24" ref="S79:S118">IF(AVERAGEA(K79:P79)&lt;0,0,AVERAGEA(K79:P79))</f>
        <v>1.0298513600866022</v>
      </c>
    </row>
    <row r="80" spans="2:19" ht="15.75">
      <c r="B80" s="1">
        <v>-12.3</v>
      </c>
      <c r="C80" s="1">
        <v>-46</v>
      </c>
      <c r="D80" s="2">
        <v>0.85</v>
      </c>
      <c r="E80" s="1">
        <v>10.5</v>
      </c>
      <c r="F80" s="1">
        <v>5.5</v>
      </c>
      <c r="G80" s="1"/>
      <c r="H80" s="1">
        <v>1.1</v>
      </c>
      <c r="I80" s="1">
        <v>0.7</v>
      </c>
      <c r="J80" s="1">
        <v>1</v>
      </c>
      <c r="K80" s="1">
        <f t="shared" si="17"/>
        <v>2.9806179775280897</v>
      </c>
      <c r="L80" s="1">
        <f t="shared" si="18"/>
        <v>1.9467492260061918</v>
      </c>
      <c r="M80" s="1"/>
      <c r="N80" s="1">
        <f t="shared" si="19"/>
        <v>0.4754032258064516</v>
      </c>
      <c r="O80" s="1">
        <f t="shared" si="20"/>
        <v>0.23083700440528632</v>
      </c>
      <c r="P80" s="1">
        <f t="shared" si="21"/>
        <v>-0.5547231270358306</v>
      </c>
      <c r="Q80" s="1">
        <f t="shared" si="22"/>
        <v>2.4636836017671406</v>
      </c>
      <c r="R80" s="1">
        <f t="shared" si="23"/>
        <v>0.050505701058635756</v>
      </c>
      <c r="S80" s="1">
        <f t="shared" si="24"/>
        <v>1.0157768613420377</v>
      </c>
    </row>
    <row r="81" spans="2:19" ht="15.75">
      <c r="B81" s="1">
        <v>-12.3</v>
      </c>
      <c r="C81" s="1">
        <v>-46</v>
      </c>
      <c r="D81" s="2">
        <v>1.15</v>
      </c>
      <c r="E81" s="1">
        <v>2.5</v>
      </c>
      <c r="F81" s="1">
        <v>0.9</v>
      </c>
      <c r="G81" s="1"/>
      <c r="H81" s="1">
        <v>0.7</v>
      </c>
      <c r="I81" s="1">
        <v>0.6</v>
      </c>
      <c r="J81" s="1">
        <v>1</v>
      </c>
      <c r="K81" s="1">
        <f t="shared" si="17"/>
        <v>0.036797752808988796</v>
      </c>
      <c r="L81" s="1">
        <f t="shared" si="18"/>
        <v>0.08111455108359136</v>
      </c>
      <c r="M81" s="1"/>
      <c r="N81" s="1">
        <f t="shared" si="19"/>
        <v>0.2641129032258064</v>
      </c>
      <c r="O81" s="1">
        <f t="shared" si="20"/>
        <v>0.17312775330396477</v>
      </c>
      <c r="P81" s="1">
        <f t="shared" si="21"/>
        <v>-0.5547231270358306</v>
      </c>
      <c r="Q81" s="1">
        <f t="shared" si="22"/>
        <v>0.05895615194629008</v>
      </c>
      <c r="R81" s="1">
        <f t="shared" si="23"/>
        <v>0</v>
      </c>
      <c r="S81" s="1">
        <f t="shared" si="24"/>
        <v>8.596667730413899E-05</v>
      </c>
    </row>
    <row r="82" spans="1:19" ht="15.75">
      <c r="A82">
        <v>8</v>
      </c>
      <c r="B82" s="1">
        <v>-9.3</v>
      </c>
      <c r="C82" s="1">
        <v>-39</v>
      </c>
      <c r="D82" s="2">
        <v>0.01</v>
      </c>
      <c r="E82" s="1">
        <v>23</v>
      </c>
      <c r="F82" s="1">
        <v>92</v>
      </c>
      <c r="G82" s="1"/>
      <c r="H82" s="1">
        <v>18</v>
      </c>
      <c r="I82" s="1">
        <v>28</v>
      </c>
      <c r="J82" s="1">
        <v>65</v>
      </c>
      <c r="K82" s="1">
        <f t="shared" si="17"/>
        <v>7.580337078651684</v>
      </c>
      <c r="L82" s="1">
        <f t="shared" si="18"/>
        <v>37.028792569659444</v>
      </c>
      <c r="M82" s="1"/>
      <c r="N82" s="1">
        <f t="shared" si="19"/>
        <v>9.40241935483871</v>
      </c>
      <c r="O82" s="1">
        <f t="shared" si="20"/>
        <v>15.985462555066078</v>
      </c>
      <c r="P82" s="1">
        <f t="shared" si="21"/>
        <v>26.75472312703583</v>
      </c>
      <c r="Q82" s="1">
        <f t="shared" si="22"/>
        <v>22.304564824155563</v>
      </c>
      <c r="R82" s="1">
        <f t="shared" si="23"/>
        <v>17.380868345646874</v>
      </c>
      <c r="S82" s="1">
        <f t="shared" si="24"/>
        <v>19.35034693705035</v>
      </c>
    </row>
    <row r="83" spans="2:19" ht="15.75">
      <c r="B83" s="1">
        <v>-9.3</v>
      </c>
      <c r="C83" s="1">
        <v>-39</v>
      </c>
      <c r="D83" s="2">
        <v>0.3</v>
      </c>
      <c r="E83" s="1">
        <v>63</v>
      </c>
      <c r="F83" s="1">
        <v>29</v>
      </c>
      <c r="G83" s="1"/>
      <c r="H83" s="1">
        <v>11</v>
      </c>
      <c r="I83" s="1">
        <v>7.9</v>
      </c>
      <c r="J83" s="1">
        <v>72</v>
      </c>
      <c r="K83" s="1">
        <f t="shared" si="17"/>
        <v>22.29943820224719</v>
      </c>
      <c r="L83" s="1">
        <f t="shared" si="18"/>
        <v>11.477708978328174</v>
      </c>
      <c r="M83" s="1"/>
      <c r="N83" s="1">
        <f t="shared" si="19"/>
        <v>5.70483870967742</v>
      </c>
      <c r="O83" s="1">
        <f t="shared" si="20"/>
        <v>4.385903083700441</v>
      </c>
      <c r="P83" s="1">
        <f t="shared" si="21"/>
        <v>29.74169381107492</v>
      </c>
      <c r="Q83" s="1">
        <f t="shared" si="22"/>
        <v>16.888573590287685</v>
      </c>
      <c r="R83" s="1">
        <f t="shared" si="23"/>
        <v>13.277478534817595</v>
      </c>
      <c r="S83" s="1">
        <f t="shared" si="24"/>
        <v>14.721916557005631</v>
      </c>
    </row>
    <row r="84" spans="2:19" ht="15.75">
      <c r="B84" s="1">
        <v>-9.3</v>
      </c>
      <c r="C84" s="1">
        <v>-39</v>
      </c>
      <c r="D84" s="2">
        <v>0.65</v>
      </c>
      <c r="E84" s="1">
        <v>19</v>
      </c>
      <c r="F84" s="1">
        <v>8.9</v>
      </c>
      <c r="G84" s="1"/>
      <c r="H84" s="1">
        <v>3.8</v>
      </c>
      <c r="I84" s="1">
        <v>3.7</v>
      </c>
      <c r="J84" s="1">
        <v>5.2</v>
      </c>
      <c r="K84" s="1">
        <f t="shared" si="17"/>
        <v>6.108426966292135</v>
      </c>
      <c r="L84" s="1">
        <f t="shared" si="18"/>
        <v>3.325696594427245</v>
      </c>
      <c r="M84" s="1"/>
      <c r="N84" s="1">
        <f t="shared" si="19"/>
        <v>1.9016129032258062</v>
      </c>
      <c r="O84" s="1">
        <f t="shared" si="20"/>
        <v>1.9621145374449342</v>
      </c>
      <c r="P84" s="1">
        <f t="shared" si="21"/>
        <v>1.2374592833876223</v>
      </c>
      <c r="Q84" s="1">
        <f t="shared" si="22"/>
        <v>4.71706178035969</v>
      </c>
      <c r="R84" s="1">
        <f t="shared" si="23"/>
        <v>1.700395574686121</v>
      </c>
      <c r="S84" s="1">
        <f t="shared" si="24"/>
        <v>2.9070620569555485</v>
      </c>
    </row>
    <row r="85" spans="2:19" ht="15.75">
      <c r="B85" s="1">
        <v>-9.3</v>
      </c>
      <c r="C85" s="1">
        <v>-39</v>
      </c>
      <c r="D85" s="2">
        <v>0.85</v>
      </c>
      <c r="E85" s="1">
        <v>8</v>
      </c>
      <c r="F85" s="1">
        <v>3.3</v>
      </c>
      <c r="G85" s="1"/>
      <c r="H85" s="1">
        <v>2</v>
      </c>
      <c r="I85" s="1">
        <v>2.6</v>
      </c>
      <c r="J85" s="1">
        <v>2.8</v>
      </c>
      <c r="K85" s="1">
        <f t="shared" si="17"/>
        <v>2.060674157303371</v>
      </c>
      <c r="L85" s="1">
        <f t="shared" si="18"/>
        <v>1.0544891640866874</v>
      </c>
      <c r="M85" s="1"/>
      <c r="N85" s="1">
        <f t="shared" si="19"/>
        <v>0.9508064516129032</v>
      </c>
      <c r="O85" s="1">
        <f t="shared" si="20"/>
        <v>1.3273127753303966</v>
      </c>
      <c r="P85" s="1">
        <f t="shared" si="21"/>
        <v>0.21335504885993486</v>
      </c>
      <c r="Q85" s="1">
        <f t="shared" si="22"/>
        <v>1.5575816606950292</v>
      </c>
      <c r="R85" s="1">
        <f t="shared" si="23"/>
        <v>0.8304914252677449</v>
      </c>
      <c r="S85" s="1">
        <f t="shared" si="24"/>
        <v>1.1213275194386587</v>
      </c>
    </row>
    <row r="86" spans="2:19" ht="15.75">
      <c r="B86" s="1">
        <v>-9.3</v>
      </c>
      <c r="C86" s="1">
        <v>-39</v>
      </c>
      <c r="D86" s="2">
        <v>1.1</v>
      </c>
      <c r="E86" s="1">
        <v>2.8</v>
      </c>
      <c r="F86" s="1">
        <v>2.2</v>
      </c>
      <c r="G86" s="1"/>
      <c r="H86" s="1">
        <v>0.7</v>
      </c>
      <c r="I86" s="1">
        <v>0.6</v>
      </c>
      <c r="J86" s="1">
        <v>1.2</v>
      </c>
      <c r="K86" s="1">
        <f t="shared" si="17"/>
        <v>0.14719101123595502</v>
      </c>
      <c r="L86" s="1">
        <f t="shared" si="18"/>
        <v>0.6083591331269351</v>
      </c>
      <c r="M86" s="1"/>
      <c r="N86" s="1">
        <f t="shared" si="19"/>
        <v>0.2641129032258064</v>
      </c>
      <c r="O86" s="1">
        <f t="shared" si="20"/>
        <v>0.17312775330396477</v>
      </c>
      <c r="P86" s="1">
        <f t="shared" si="21"/>
        <v>-0.4693811074918566</v>
      </c>
      <c r="Q86" s="1">
        <f t="shared" si="22"/>
        <v>0.37777507218144507</v>
      </c>
      <c r="R86" s="1">
        <f t="shared" si="23"/>
        <v>0</v>
      </c>
      <c r="S86" s="1">
        <f t="shared" si="24"/>
        <v>0.14468193868016094</v>
      </c>
    </row>
    <row r="87" ht="15.75">
      <c r="A87" t="s">
        <v>30</v>
      </c>
    </row>
    <row r="88" spans="1:17" ht="15.75">
      <c r="A88" t="s">
        <v>1</v>
      </c>
      <c r="E88" t="s">
        <v>24</v>
      </c>
      <c r="K88" t="s">
        <v>25</v>
      </c>
      <c r="Q88" t="s">
        <v>26</v>
      </c>
    </row>
    <row r="89" spans="1:19" ht="15.75">
      <c r="A89" t="s">
        <v>2</v>
      </c>
      <c r="E89" t="s">
        <v>3</v>
      </c>
      <c r="H89" t="s">
        <v>4</v>
      </c>
      <c r="K89" t="s">
        <v>3</v>
      </c>
      <c r="N89" t="s">
        <v>4</v>
      </c>
      <c r="Q89" t="s">
        <v>27</v>
      </c>
      <c r="S89" t="s">
        <v>28</v>
      </c>
    </row>
    <row r="90" spans="1:19" ht="15.75">
      <c r="A90" s="3" t="s">
        <v>5</v>
      </c>
      <c r="B90" s="3"/>
      <c r="C90" s="3"/>
      <c r="D90" s="3"/>
      <c r="E90" s="3" t="s">
        <v>6</v>
      </c>
      <c r="F90" s="3" t="s">
        <v>7</v>
      </c>
      <c r="G90" s="3" t="s">
        <v>8</v>
      </c>
      <c r="H90" s="3" t="s">
        <v>6</v>
      </c>
      <c r="I90" s="3" t="s">
        <v>7</v>
      </c>
      <c r="J90" s="3" t="s">
        <v>8</v>
      </c>
      <c r="K90" s="3" t="s">
        <v>6</v>
      </c>
      <c r="L90" s="3" t="s">
        <v>7</v>
      </c>
      <c r="M90" s="3" t="s">
        <v>8</v>
      </c>
      <c r="N90" s="3" t="s">
        <v>6</v>
      </c>
      <c r="O90" s="3" t="s">
        <v>7</v>
      </c>
      <c r="P90" s="3" t="s">
        <v>8</v>
      </c>
      <c r="Q90" s="3" t="s">
        <v>3</v>
      </c>
      <c r="R90" s="3" t="s">
        <v>4</v>
      </c>
      <c r="S90" s="3"/>
    </row>
    <row r="91" spans="1:16" ht="15.75">
      <c r="A91" t="s">
        <v>9</v>
      </c>
      <c r="D91" t="s">
        <v>10</v>
      </c>
      <c r="E91" s="1">
        <v>38</v>
      </c>
      <c r="F91" s="1">
        <v>33</v>
      </c>
      <c r="G91" s="1">
        <v>1.6</v>
      </c>
      <c r="H91" s="1">
        <v>25</v>
      </c>
      <c r="I91" s="1">
        <v>23</v>
      </c>
      <c r="J91" s="1">
        <v>33</v>
      </c>
      <c r="K91" s="1"/>
      <c r="L91" s="1"/>
      <c r="M91" s="1"/>
      <c r="N91" s="1"/>
      <c r="O91" s="1"/>
      <c r="P91" s="1"/>
    </row>
    <row r="92" spans="4:16" ht="15.75">
      <c r="D92" t="s">
        <v>11</v>
      </c>
      <c r="E92" s="1">
        <v>2.4</v>
      </c>
      <c r="F92" s="1">
        <v>0.7</v>
      </c>
      <c r="G92" s="1">
        <v>-0.3</v>
      </c>
      <c r="H92" s="1">
        <v>0.2</v>
      </c>
      <c r="I92" s="1">
        <v>0.3</v>
      </c>
      <c r="J92" s="1">
        <v>2.3</v>
      </c>
      <c r="K92" s="1"/>
      <c r="L92" s="1"/>
      <c r="M92" s="1"/>
      <c r="N92" s="1"/>
      <c r="O92" s="1"/>
      <c r="P92" s="1"/>
    </row>
    <row r="93" spans="4:16" ht="15.75">
      <c r="D93" t="s">
        <v>12</v>
      </c>
      <c r="K93" s="1">
        <v>13.1</v>
      </c>
      <c r="L93" s="1">
        <v>13.1</v>
      </c>
      <c r="M93" s="1">
        <v>13.1</v>
      </c>
      <c r="N93" s="1">
        <v>13.1</v>
      </c>
      <c r="O93" s="1">
        <v>13.1</v>
      </c>
      <c r="P93" s="1">
        <v>13.1</v>
      </c>
    </row>
    <row r="94" spans="1:19" ht="15.75">
      <c r="A94" s="3" t="s">
        <v>13</v>
      </c>
      <c r="B94" s="3" t="s">
        <v>14</v>
      </c>
      <c r="C94" s="3" t="s">
        <v>15</v>
      </c>
      <c r="D94" s="3" t="s">
        <v>16</v>
      </c>
      <c r="E94" s="3"/>
      <c r="F94" s="3"/>
      <c r="G94" s="3"/>
      <c r="H94" s="3"/>
      <c r="I94" s="3"/>
      <c r="J94" s="3"/>
      <c r="K94" s="5"/>
      <c r="L94" s="5"/>
      <c r="M94" s="5"/>
      <c r="N94" s="5"/>
      <c r="O94" s="5"/>
      <c r="P94" s="5"/>
      <c r="Q94" s="3"/>
      <c r="R94" s="3"/>
      <c r="S94" s="3"/>
    </row>
    <row r="95" spans="1:19" ht="15.75">
      <c r="A95">
        <v>9</v>
      </c>
      <c r="B95" s="1">
        <v>-9.3</v>
      </c>
      <c r="C95" s="1">
        <v>-36.9</v>
      </c>
      <c r="D95" s="2">
        <v>0.01</v>
      </c>
      <c r="E95" s="1">
        <v>70</v>
      </c>
      <c r="F95" s="1">
        <v>30</v>
      </c>
      <c r="G95" s="1"/>
      <c r="H95" s="1">
        <v>14</v>
      </c>
      <c r="I95" s="1">
        <v>35</v>
      </c>
      <c r="J95" s="1">
        <v>7.6</v>
      </c>
      <c r="K95" s="1">
        <f t="shared" si="17"/>
        <v>24.8752808988764</v>
      </c>
      <c r="L95" s="1">
        <f t="shared" si="18"/>
        <v>11.883281733746133</v>
      </c>
      <c r="M95" s="1"/>
      <c r="N95" s="1">
        <f t="shared" si="19"/>
        <v>7.2895161290322585</v>
      </c>
      <c r="O95" s="1">
        <f t="shared" si="20"/>
        <v>20.02511013215859</v>
      </c>
      <c r="P95" s="1">
        <f t="shared" si="21"/>
        <v>2.2615635179153095</v>
      </c>
      <c r="Q95" s="1">
        <f t="shared" si="22"/>
        <v>18.379281316311268</v>
      </c>
      <c r="R95" s="1">
        <f t="shared" si="23"/>
        <v>9.858729926368719</v>
      </c>
      <c r="S95" s="1">
        <f t="shared" si="24"/>
        <v>13.266950482345738</v>
      </c>
    </row>
    <row r="96" spans="2:19" ht="15.75">
      <c r="B96" s="1">
        <v>-9.3</v>
      </c>
      <c r="C96" s="1">
        <v>-36.9</v>
      </c>
      <c r="D96" s="2">
        <v>0.35</v>
      </c>
      <c r="E96" s="1">
        <v>35</v>
      </c>
      <c r="F96" s="1">
        <v>15</v>
      </c>
      <c r="G96" s="1"/>
      <c r="H96" s="1">
        <v>1.7</v>
      </c>
      <c r="I96" s="1">
        <v>2.9</v>
      </c>
      <c r="J96" s="1">
        <v>1.9</v>
      </c>
      <c r="K96" s="1">
        <f t="shared" si="17"/>
        <v>11.996067415730337</v>
      </c>
      <c r="L96" s="1">
        <f t="shared" si="18"/>
        <v>5.799690402476781</v>
      </c>
      <c r="M96" s="1"/>
      <c r="N96" s="1">
        <f t="shared" si="19"/>
        <v>0.7923387096774193</v>
      </c>
      <c r="O96" s="1">
        <f t="shared" si="20"/>
        <v>1.5004405286343612</v>
      </c>
      <c r="P96" s="1">
        <f t="shared" si="21"/>
        <v>-0.17068403908794785</v>
      </c>
      <c r="Q96" s="1">
        <f t="shared" si="22"/>
        <v>8.897878909103559</v>
      </c>
      <c r="R96" s="1">
        <f t="shared" si="23"/>
        <v>0.7073650664079442</v>
      </c>
      <c r="S96" s="1">
        <f t="shared" si="24"/>
        <v>3.98357060348619</v>
      </c>
    </row>
    <row r="97" spans="2:19" ht="15.75">
      <c r="B97" s="1">
        <v>-9.3</v>
      </c>
      <c r="C97" s="1">
        <v>-36.9</v>
      </c>
      <c r="D97" s="2">
        <v>0.55</v>
      </c>
      <c r="E97" s="1">
        <v>74</v>
      </c>
      <c r="F97" s="1">
        <v>11</v>
      </c>
      <c r="G97" s="1"/>
      <c r="H97" s="1">
        <v>1.2</v>
      </c>
      <c r="I97" s="1">
        <v>1</v>
      </c>
      <c r="J97" s="1">
        <v>1</v>
      </c>
      <c r="K97" s="1">
        <f t="shared" si="17"/>
        <v>26.347191011235953</v>
      </c>
      <c r="L97" s="1">
        <f t="shared" si="18"/>
        <v>4.177399380804954</v>
      </c>
      <c r="M97" s="1"/>
      <c r="N97" s="1">
        <f t="shared" si="19"/>
        <v>0.5282258064516129</v>
      </c>
      <c r="O97" s="1">
        <f t="shared" si="20"/>
        <v>0.4039647577092511</v>
      </c>
      <c r="P97" s="1">
        <f t="shared" si="21"/>
        <v>-0.5547231270358306</v>
      </c>
      <c r="Q97" s="1">
        <f t="shared" si="22"/>
        <v>15.262295196020453</v>
      </c>
      <c r="R97" s="1">
        <f t="shared" si="23"/>
        <v>0.1258224790416778</v>
      </c>
      <c r="S97" s="1">
        <f t="shared" si="24"/>
        <v>6.180411565833188</v>
      </c>
    </row>
    <row r="98" spans="2:19" ht="15.75">
      <c r="B98" s="1">
        <v>-9.3</v>
      </c>
      <c r="C98" s="1">
        <v>-36.9</v>
      </c>
      <c r="D98" s="2">
        <v>0.85</v>
      </c>
      <c r="E98" s="1">
        <v>10.9</v>
      </c>
      <c r="F98" s="1">
        <v>3.5</v>
      </c>
      <c r="G98" s="1"/>
      <c r="H98" s="1">
        <v>0.6</v>
      </c>
      <c r="I98" s="1">
        <v>0.6</v>
      </c>
      <c r="J98" s="1">
        <v>0.7</v>
      </c>
      <c r="K98" s="1">
        <f t="shared" si="17"/>
        <v>3.127808988764045</v>
      </c>
      <c r="L98" s="1">
        <f t="shared" si="18"/>
        <v>1.1356037151702787</v>
      </c>
      <c r="M98" s="1"/>
      <c r="N98" s="1">
        <f t="shared" si="19"/>
        <v>0.21129032258064515</v>
      </c>
      <c r="O98" s="1">
        <f t="shared" si="20"/>
        <v>0.17312775330396477</v>
      </c>
      <c r="P98" s="1">
        <f t="shared" si="21"/>
        <v>-0.6827361563517914</v>
      </c>
      <c r="Q98" s="1">
        <f t="shared" si="22"/>
        <v>2.1317063519671615</v>
      </c>
      <c r="R98" s="1">
        <f t="shared" si="23"/>
        <v>0</v>
      </c>
      <c r="S98" s="1">
        <f t="shared" si="24"/>
        <v>0.7930189246934283</v>
      </c>
    </row>
    <row r="99" spans="2:19" ht="15.75">
      <c r="B99" s="1">
        <v>-9.3</v>
      </c>
      <c r="C99" s="1">
        <v>-36.9</v>
      </c>
      <c r="D99" s="2">
        <v>1.1</v>
      </c>
      <c r="E99" s="1">
        <v>2.7</v>
      </c>
      <c r="F99" s="1">
        <v>1.4</v>
      </c>
      <c r="G99" s="1"/>
      <c r="H99" s="1">
        <v>0.7</v>
      </c>
      <c r="I99" s="1">
        <v>0.6</v>
      </c>
      <c r="J99" s="1">
        <v>0.7</v>
      </c>
      <c r="K99" s="1">
        <f t="shared" si="17"/>
        <v>0.11039325842696637</v>
      </c>
      <c r="L99" s="1">
        <f t="shared" si="18"/>
        <v>0.2839009287925697</v>
      </c>
      <c r="M99" s="1"/>
      <c r="N99" s="1">
        <f t="shared" si="19"/>
        <v>0.2641129032258064</v>
      </c>
      <c r="O99" s="1">
        <f t="shared" si="20"/>
        <v>0.17312775330396477</v>
      </c>
      <c r="P99" s="1">
        <f t="shared" si="21"/>
        <v>-0.6827361563517914</v>
      </c>
      <c r="Q99" s="1">
        <f t="shared" si="22"/>
        <v>0.197147093609768</v>
      </c>
      <c r="R99" s="1">
        <f t="shared" si="23"/>
        <v>0</v>
      </c>
      <c r="S99" s="1">
        <f t="shared" si="24"/>
        <v>0.029759737479503157</v>
      </c>
    </row>
    <row r="100" spans="1:19" ht="15.75">
      <c r="A100">
        <v>10</v>
      </c>
      <c r="B100" s="1">
        <v>-6.4</v>
      </c>
      <c r="C100" s="1">
        <v>-39.9</v>
      </c>
      <c r="D100" s="2">
        <v>0.01</v>
      </c>
      <c r="E100" s="1">
        <v>23</v>
      </c>
      <c r="F100" s="1">
        <v>32</v>
      </c>
      <c r="G100" s="1"/>
      <c r="H100" s="1">
        <v>4.5</v>
      </c>
      <c r="I100" s="1">
        <v>6.6</v>
      </c>
      <c r="J100" s="1">
        <v>12.2</v>
      </c>
      <c r="K100" s="1">
        <f t="shared" si="17"/>
        <v>7.580337078651684</v>
      </c>
      <c r="L100" s="1">
        <f t="shared" si="18"/>
        <v>12.694427244582045</v>
      </c>
      <c r="M100" s="1"/>
      <c r="N100" s="1">
        <f t="shared" si="19"/>
        <v>2.271370967741935</v>
      </c>
      <c r="O100" s="1">
        <f t="shared" si="20"/>
        <v>3.6356828193832595</v>
      </c>
      <c r="P100" s="1">
        <f t="shared" si="21"/>
        <v>4.22442996742671</v>
      </c>
      <c r="Q100" s="1">
        <f t="shared" si="22"/>
        <v>10.137382161616864</v>
      </c>
      <c r="R100" s="1">
        <f t="shared" si="23"/>
        <v>3.3771612515173017</v>
      </c>
      <c r="S100" s="1">
        <f t="shared" si="24"/>
        <v>6.081249615557127</v>
      </c>
    </row>
    <row r="101" spans="2:19" ht="15.75">
      <c r="B101" s="1">
        <v>-6.4</v>
      </c>
      <c r="C101" s="1">
        <v>-39.9</v>
      </c>
      <c r="D101" s="2">
        <v>0.3</v>
      </c>
      <c r="E101" s="1">
        <v>68</v>
      </c>
      <c r="F101" s="1">
        <v>86</v>
      </c>
      <c r="G101" s="1"/>
      <c r="H101" s="1">
        <v>4.9</v>
      </c>
      <c r="I101" s="1">
        <v>4.9</v>
      </c>
      <c r="J101" s="1">
        <v>15</v>
      </c>
      <c r="K101" s="1">
        <f t="shared" si="17"/>
        <v>24.139325842696625</v>
      </c>
      <c r="L101" s="1">
        <f t="shared" si="18"/>
        <v>34.5953560371517</v>
      </c>
      <c r="M101" s="1"/>
      <c r="N101" s="1">
        <f t="shared" si="19"/>
        <v>2.4826612903225804</v>
      </c>
      <c r="O101" s="1">
        <f t="shared" si="20"/>
        <v>2.654625550660793</v>
      </c>
      <c r="P101" s="1">
        <f t="shared" si="21"/>
        <v>5.419218241042345</v>
      </c>
      <c r="Q101" s="1">
        <f t="shared" si="22"/>
        <v>29.367340939924162</v>
      </c>
      <c r="R101" s="1">
        <f t="shared" si="23"/>
        <v>3.5188350273419062</v>
      </c>
      <c r="S101" s="1">
        <f t="shared" si="24"/>
        <v>13.858237392374809</v>
      </c>
    </row>
    <row r="102" spans="2:19" ht="15.75">
      <c r="B102" s="1">
        <v>-6.4</v>
      </c>
      <c r="C102" s="1">
        <v>-39.9</v>
      </c>
      <c r="D102" s="2">
        <v>0.6</v>
      </c>
      <c r="E102" s="1">
        <v>33</v>
      </c>
      <c r="F102" s="1">
        <v>60</v>
      </c>
      <c r="G102" s="1"/>
      <c r="H102" s="1">
        <v>3.9</v>
      </c>
      <c r="I102" s="1">
        <v>3.2</v>
      </c>
      <c r="J102" s="1">
        <v>2</v>
      </c>
      <c r="K102" s="1">
        <f t="shared" si="17"/>
        <v>11.260112359550561</v>
      </c>
      <c r="L102" s="1">
        <f t="shared" si="18"/>
        <v>24.05046439628483</v>
      </c>
      <c r="M102" s="1"/>
      <c r="N102" s="1">
        <f t="shared" si="19"/>
        <v>1.9544354838709674</v>
      </c>
      <c r="O102" s="1">
        <f t="shared" si="20"/>
        <v>1.6735682819383262</v>
      </c>
      <c r="P102" s="1">
        <f t="shared" si="21"/>
        <v>-0.12801302931596084</v>
      </c>
      <c r="Q102" s="1">
        <f t="shared" si="22"/>
        <v>17.655288377917696</v>
      </c>
      <c r="R102" s="1">
        <f t="shared" si="23"/>
        <v>1.166663578831111</v>
      </c>
      <c r="S102" s="1">
        <f t="shared" si="24"/>
        <v>7.7621134984657445</v>
      </c>
    </row>
    <row r="103" spans="2:19" ht="15.75">
      <c r="B103" s="1">
        <v>-6.4</v>
      </c>
      <c r="C103" s="1">
        <v>-39.9</v>
      </c>
      <c r="D103" s="2">
        <v>0.85</v>
      </c>
      <c r="E103" s="1">
        <v>13</v>
      </c>
      <c r="F103" s="1">
        <v>16</v>
      </c>
      <c r="G103" s="1"/>
      <c r="H103" s="1">
        <v>3.5</v>
      </c>
      <c r="I103" s="1">
        <v>4.1</v>
      </c>
      <c r="J103" s="1">
        <v>1.9</v>
      </c>
      <c r="K103" s="1">
        <f t="shared" si="17"/>
        <v>3.900561797752809</v>
      </c>
      <c r="L103" s="1">
        <f t="shared" si="18"/>
        <v>6.205263157894738</v>
      </c>
      <c r="M103" s="1"/>
      <c r="N103" s="1">
        <f t="shared" si="19"/>
        <v>1.7431451612903224</v>
      </c>
      <c r="O103" s="1">
        <f t="shared" si="20"/>
        <v>2.19295154185022</v>
      </c>
      <c r="P103" s="1">
        <f t="shared" si="21"/>
        <v>-0.17068403908794785</v>
      </c>
      <c r="Q103" s="1">
        <f t="shared" si="22"/>
        <v>5.0529124778237735</v>
      </c>
      <c r="R103" s="1">
        <f t="shared" si="23"/>
        <v>1.255137554684198</v>
      </c>
      <c r="S103" s="1">
        <f t="shared" si="24"/>
        <v>2.774247523940028</v>
      </c>
    </row>
    <row r="104" spans="2:19" ht="15.75">
      <c r="B104" s="1">
        <v>-6.4</v>
      </c>
      <c r="C104" s="1">
        <v>-39.9</v>
      </c>
      <c r="D104" s="2">
        <v>1.05</v>
      </c>
      <c r="E104" s="1">
        <v>2.9</v>
      </c>
      <c r="F104" s="1">
        <v>1.5</v>
      </c>
      <c r="G104" s="1"/>
      <c r="H104" s="1">
        <v>3.5</v>
      </c>
      <c r="I104" s="1">
        <v>2.6</v>
      </c>
      <c r="J104" s="1">
        <v>1.4</v>
      </c>
      <c r="K104" s="1">
        <f t="shared" si="17"/>
        <v>0.1839887640449438</v>
      </c>
      <c r="L104" s="1">
        <f t="shared" si="18"/>
        <v>0.3244582043343654</v>
      </c>
      <c r="M104" s="1"/>
      <c r="N104" s="1">
        <f t="shared" si="19"/>
        <v>1.7431451612903224</v>
      </c>
      <c r="O104" s="1">
        <f t="shared" si="20"/>
        <v>1.3273127753303966</v>
      </c>
      <c r="P104" s="1">
        <f t="shared" si="21"/>
        <v>-0.3840390879478827</v>
      </c>
      <c r="Q104" s="1">
        <f t="shared" si="22"/>
        <v>0.25422348418965457</v>
      </c>
      <c r="R104" s="1">
        <f t="shared" si="23"/>
        <v>0.895472949557612</v>
      </c>
      <c r="S104" s="1">
        <f t="shared" si="24"/>
        <v>0.6389731634104291</v>
      </c>
    </row>
    <row r="105" spans="2:19" ht="15.75">
      <c r="B105" s="1">
        <v>-6.4</v>
      </c>
      <c r="C105" s="1">
        <v>-39.9</v>
      </c>
      <c r="D105" s="2">
        <v>1.25</v>
      </c>
      <c r="E105" s="1">
        <v>2.8</v>
      </c>
      <c r="F105" s="1">
        <v>1.5</v>
      </c>
      <c r="G105" s="1"/>
      <c r="H105" s="1">
        <v>1.7</v>
      </c>
      <c r="I105" s="1">
        <v>0.6</v>
      </c>
      <c r="J105" s="1">
        <v>1.1</v>
      </c>
      <c r="K105" s="1">
        <f t="shared" si="17"/>
        <v>0.14719101123595502</v>
      </c>
      <c r="L105" s="1">
        <f t="shared" si="18"/>
        <v>0.3244582043343654</v>
      </c>
      <c r="M105" s="1"/>
      <c r="N105" s="1">
        <f t="shared" si="19"/>
        <v>0.7923387096774193</v>
      </c>
      <c r="O105" s="1">
        <f t="shared" si="20"/>
        <v>0.17312775330396477</v>
      </c>
      <c r="P105" s="1">
        <f t="shared" si="21"/>
        <v>-0.5120521172638435</v>
      </c>
      <c r="Q105" s="1">
        <f t="shared" si="22"/>
        <v>0.2358246077851602</v>
      </c>
      <c r="R105" s="1">
        <f t="shared" si="23"/>
        <v>0.1511381152391802</v>
      </c>
      <c r="S105" s="1">
        <f t="shared" si="24"/>
        <v>0.1850127122575722</v>
      </c>
    </row>
    <row r="106" spans="1:19" ht="15.75">
      <c r="A106">
        <v>11</v>
      </c>
      <c r="B106" s="1">
        <v>-6.4</v>
      </c>
      <c r="C106" s="1">
        <v>-36.8</v>
      </c>
      <c r="D106" s="2">
        <v>0.01</v>
      </c>
      <c r="E106" s="1">
        <v>51</v>
      </c>
      <c r="F106" s="1">
        <v>91</v>
      </c>
      <c r="G106" s="1"/>
      <c r="H106" s="1">
        <v>10</v>
      </c>
      <c r="I106" s="1">
        <v>48</v>
      </c>
      <c r="J106" s="1">
        <v>7.1</v>
      </c>
      <c r="K106" s="1">
        <f t="shared" si="17"/>
        <v>17.88370786516854</v>
      </c>
      <c r="L106" s="1">
        <f t="shared" si="18"/>
        <v>36.62321981424149</v>
      </c>
      <c r="M106" s="1"/>
      <c r="N106" s="1">
        <f t="shared" si="19"/>
        <v>5.176612903225807</v>
      </c>
      <c r="O106" s="1">
        <f t="shared" si="20"/>
        <v>27.527312775330397</v>
      </c>
      <c r="P106" s="1">
        <f t="shared" si="21"/>
        <v>2.0482084690553743</v>
      </c>
      <c r="Q106" s="1">
        <f t="shared" si="22"/>
        <v>27.253463839705013</v>
      </c>
      <c r="R106" s="1">
        <f t="shared" si="23"/>
        <v>11.584044715870526</v>
      </c>
      <c r="S106" s="1">
        <f t="shared" si="24"/>
        <v>17.85181236540432</v>
      </c>
    </row>
    <row r="107" spans="2:19" ht="15.75">
      <c r="B107" s="1">
        <v>-6.4</v>
      </c>
      <c r="C107" s="1">
        <v>-36.8</v>
      </c>
      <c r="D107" s="2">
        <v>0.3</v>
      </c>
      <c r="E107" s="1">
        <v>21</v>
      </c>
      <c r="F107" s="1">
        <v>55</v>
      </c>
      <c r="G107" s="1"/>
      <c r="H107" s="1">
        <v>15</v>
      </c>
      <c r="I107" s="1">
        <v>20</v>
      </c>
      <c r="J107" s="1">
        <v>1.2</v>
      </c>
      <c r="K107" s="1">
        <f t="shared" si="17"/>
        <v>6.844382022471911</v>
      </c>
      <c r="L107" s="1">
        <f t="shared" si="18"/>
        <v>22.022600619195046</v>
      </c>
      <c r="M107" s="1"/>
      <c r="N107" s="1">
        <f t="shared" si="19"/>
        <v>7.817741935483871</v>
      </c>
      <c r="O107" s="1">
        <f t="shared" si="20"/>
        <v>11.368722466960351</v>
      </c>
      <c r="P107" s="1">
        <f t="shared" si="21"/>
        <v>-0.4693811074918566</v>
      </c>
      <c r="Q107" s="1">
        <f t="shared" si="22"/>
        <v>14.433491320833479</v>
      </c>
      <c r="R107" s="1">
        <f t="shared" si="23"/>
        <v>6.239027764984122</v>
      </c>
      <c r="S107" s="1">
        <f t="shared" si="24"/>
        <v>9.516813187323866</v>
      </c>
    </row>
    <row r="108" spans="2:19" ht="15.75">
      <c r="B108" s="1">
        <v>-6.4</v>
      </c>
      <c r="C108" s="1">
        <v>-36.8</v>
      </c>
      <c r="D108" s="2">
        <v>0.6</v>
      </c>
      <c r="E108" s="1">
        <v>6.3</v>
      </c>
      <c r="F108" s="1">
        <v>6</v>
      </c>
      <c r="G108" s="1"/>
      <c r="H108" s="1">
        <v>2</v>
      </c>
      <c r="I108" s="1">
        <v>1.7</v>
      </c>
      <c r="J108" s="1">
        <v>1.2</v>
      </c>
      <c r="K108" s="1">
        <f t="shared" si="17"/>
        <v>1.4351123595505617</v>
      </c>
      <c r="L108" s="1">
        <f t="shared" si="18"/>
        <v>2.1495356037151705</v>
      </c>
      <c r="M108" s="1"/>
      <c r="N108" s="1">
        <f t="shared" si="19"/>
        <v>0.9508064516129032</v>
      </c>
      <c r="O108" s="1">
        <f t="shared" si="20"/>
        <v>0.8079295154185022</v>
      </c>
      <c r="P108" s="1">
        <f t="shared" si="21"/>
        <v>-0.4693811074918566</v>
      </c>
      <c r="Q108" s="1">
        <f t="shared" si="22"/>
        <v>1.7923239816328662</v>
      </c>
      <c r="R108" s="1">
        <f t="shared" si="23"/>
        <v>0.4297849531798496</v>
      </c>
      <c r="S108" s="1">
        <f t="shared" si="24"/>
        <v>0.9748005645610563</v>
      </c>
    </row>
    <row r="109" spans="2:19" ht="15.75">
      <c r="B109" s="1">
        <v>-6.4</v>
      </c>
      <c r="C109" s="1">
        <v>-36.8</v>
      </c>
      <c r="D109" s="2">
        <v>0.85</v>
      </c>
      <c r="E109" s="1">
        <v>3.4</v>
      </c>
      <c r="F109" s="1">
        <v>1.5</v>
      </c>
      <c r="G109" s="1"/>
      <c r="H109" s="1">
        <v>0.4</v>
      </c>
      <c r="I109" s="1">
        <v>0.7</v>
      </c>
      <c r="J109" s="1">
        <v>0.7</v>
      </c>
      <c r="K109" s="1">
        <f t="shared" si="17"/>
        <v>0.3679775280898876</v>
      </c>
      <c r="L109" s="1">
        <f t="shared" si="18"/>
        <v>0.3244582043343654</v>
      </c>
      <c r="M109" s="1"/>
      <c r="N109" s="1">
        <f t="shared" si="19"/>
        <v>0.10564516129032257</v>
      </c>
      <c r="O109" s="1">
        <f t="shared" si="20"/>
        <v>0.23083700440528632</v>
      </c>
      <c r="P109" s="1">
        <f t="shared" si="21"/>
        <v>-0.6827361563517914</v>
      </c>
      <c r="Q109" s="1">
        <f t="shared" si="22"/>
        <v>0.34621786621212647</v>
      </c>
      <c r="R109" s="1">
        <f t="shared" si="23"/>
        <v>0</v>
      </c>
      <c r="S109" s="1">
        <f t="shared" si="24"/>
        <v>0.0692363483536141</v>
      </c>
    </row>
    <row r="110" spans="2:19" ht="15.75">
      <c r="B110" s="1">
        <v>-6.4</v>
      </c>
      <c r="C110" s="1">
        <v>-36.8</v>
      </c>
      <c r="D110" s="2">
        <v>1.1</v>
      </c>
      <c r="E110" s="1">
        <v>2.4</v>
      </c>
      <c r="F110" s="1">
        <v>0.9</v>
      </c>
      <c r="G110" s="1"/>
      <c r="H110" s="1">
        <v>0.5</v>
      </c>
      <c r="I110" s="1">
        <v>0.4</v>
      </c>
      <c r="J110" s="1">
        <v>0.7</v>
      </c>
      <c r="K110" s="1">
        <f t="shared" si="17"/>
        <v>0</v>
      </c>
      <c r="L110" s="1">
        <f t="shared" si="18"/>
        <v>0.08111455108359136</v>
      </c>
      <c r="M110" s="1"/>
      <c r="N110" s="1">
        <f t="shared" si="19"/>
        <v>0.15846774193548385</v>
      </c>
      <c r="O110" s="1">
        <f t="shared" si="20"/>
        <v>0.0577092511013216</v>
      </c>
      <c r="P110" s="1">
        <f t="shared" si="21"/>
        <v>-0.6827361563517914</v>
      </c>
      <c r="Q110" s="1">
        <f t="shared" si="22"/>
        <v>0.04055727554179568</v>
      </c>
      <c r="R110" s="1">
        <f t="shared" si="23"/>
        <v>0</v>
      </c>
      <c r="S110" s="1">
        <f t="shared" si="24"/>
        <v>0</v>
      </c>
    </row>
    <row r="111" spans="1:19" ht="15.75">
      <c r="A111">
        <v>12</v>
      </c>
      <c r="B111" s="1">
        <v>-3.3</v>
      </c>
      <c r="C111" s="1">
        <v>-39.8</v>
      </c>
      <c r="D111" s="2">
        <v>0.01</v>
      </c>
      <c r="E111" s="1">
        <v>79</v>
      </c>
      <c r="F111" s="1">
        <v>31</v>
      </c>
      <c r="G111" s="1"/>
      <c r="H111" s="1">
        <v>29</v>
      </c>
      <c r="I111" s="1">
        <v>16</v>
      </c>
      <c r="J111" s="1">
        <v>30</v>
      </c>
      <c r="K111" s="1">
        <f t="shared" si="17"/>
        <v>28.18707865168539</v>
      </c>
      <c r="L111" s="1">
        <f t="shared" si="18"/>
        <v>12.288854489164088</v>
      </c>
      <c r="M111" s="1"/>
      <c r="N111" s="1">
        <f t="shared" si="19"/>
        <v>15.212903225806452</v>
      </c>
      <c r="O111" s="1">
        <f t="shared" si="20"/>
        <v>9.060352422907489</v>
      </c>
      <c r="P111" s="1">
        <f t="shared" si="21"/>
        <v>11.81986970684039</v>
      </c>
      <c r="Q111" s="1">
        <f t="shared" si="22"/>
        <v>20.23796657042474</v>
      </c>
      <c r="R111" s="1">
        <f t="shared" si="23"/>
        <v>12.031041785184778</v>
      </c>
      <c r="S111" s="1">
        <f t="shared" si="24"/>
        <v>15.313811699280762</v>
      </c>
    </row>
    <row r="112" spans="2:19" ht="15.75">
      <c r="B112" s="1">
        <v>-3.3</v>
      </c>
      <c r="C112" s="1">
        <v>-39.8</v>
      </c>
      <c r="D112" s="2">
        <v>0.3</v>
      </c>
      <c r="E112" s="1">
        <v>23</v>
      </c>
      <c r="F112" s="1">
        <v>14</v>
      </c>
      <c r="G112" s="1"/>
      <c r="H112" s="1">
        <v>6.1</v>
      </c>
      <c r="I112" s="1">
        <v>8.4</v>
      </c>
      <c r="J112" s="1">
        <v>11</v>
      </c>
      <c r="K112" s="1">
        <f t="shared" si="17"/>
        <v>7.580337078651684</v>
      </c>
      <c r="L112" s="1">
        <f t="shared" si="18"/>
        <v>5.394117647058824</v>
      </c>
      <c r="M112" s="1"/>
      <c r="N112" s="1">
        <f t="shared" si="19"/>
        <v>3.116532258064516</v>
      </c>
      <c r="O112" s="1">
        <f t="shared" si="20"/>
        <v>4.674449339207048</v>
      </c>
      <c r="P112" s="1">
        <f t="shared" si="21"/>
        <v>3.712377850162866</v>
      </c>
      <c r="Q112" s="1">
        <f t="shared" si="22"/>
        <v>6.487227362855254</v>
      </c>
      <c r="R112" s="1">
        <f t="shared" si="23"/>
        <v>3.83445314914481</v>
      </c>
      <c r="S112" s="1">
        <f t="shared" si="24"/>
        <v>4.895562834628988</v>
      </c>
    </row>
    <row r="113" spans="2:19" ht="15.75">
      <c r="B113" s="1">
        <v>-3.3</v>
      </c>
      <c r="C113" s="1">
        <v>-39.8</v>
      </c>
      <c r="D113" s="2">
        <v>0.6</v>
      </c>
      <c r="E113" s="1">
        <v>14</v>
      </c>
      <c r="F113" s="1">
        <v>19</v>
      </c>
      <c r="G113" s="1"/>
      <c r="H113" s="1">
        <v>3.3</v>
      </c>
      <c r="I113" s="1">
        <v>1.6</v>
      </c>
      <c r="J113" s="1">
        <v>5.7</v>
      </c>
      <c r="K113" s="1">
        <f t="shared" si="17"/>
        <v>4.2685393258426965</v>
      </c>
      <c r="L113" s="1">
        <f t="shared" si="18"/>
        <v>7.4219814241486075</v>
      </c>
      <c r="M113" s="1"/>
      <c r="N113" s="1">
        <f t="shared" si="19"/>
        <v>1.6374999999999997</v>
      </c>
      <c r="O113" s="1">
        <f t="shared" si="20"/>
        <v>0.7502202643171806</v>
      </c>
      <c r="P113" s="1">
        <f t="shared" si="21"/>
        <v>1.450814332247557</v>
      </c>
      <c r="Q113" s="1">
        <f t="shared" si="22"/>
        <v>5.845260374995652</v>
      </c>
      <c r="R113" s="1">
        <f t="shared" si="23"/>
        <v>1.2795115321882458</v>
      </c>
      <c r="S113" s="1">
        <f t="shared" si="24"/>
        <v>3.105811069311208</v>
      </c>
    </row>
    <row r="114" spans="2:19" ht="15.75">
      <c r="B114" s="1">
        <v>-3.3</v>
      </c>
      <c r="C114" s="1">
        <v>-39.8</v>
      </c>
      <c r="D114" s="2">
        <v>0.85</v>
      </c>
      <c r="E114" s="1">
        <v>6.6</v>
      </c>
      <c r="F114" s="1">
        <v>3.3</v>
      </c>
      <c r="G114" s="1"/>
      <c r="H114" s="1">
        <v>0.5</v>
      </c>
      <c r="I114" s="1">
        <v>3.3</v>
      </c>
      <c r="J114" s="1">
        <v>1.2</v>
      </c>
      <c r="K114" s="1">
        <f t="shared" si="17"/>
        <v>1.5455056179775277</v>
      </c>
      <c r="L114" s="1">
        <f t="shared" si="18"/>
        <v>1.0544891640866874</v>
      </c>
      <c r="M114" s="1"/>
      <c r="N114" s="1">
        <f t="shared" si="19"/>
        <v>0.15846774193548385</v>
      </c>
      <c r="O114" s="1">
        <f t="shared" si="20"/>
        <v>1.7312775330396475</v>
      </c>
      <c r="P114" s="1">
        <f t="shared" si="21"/>
        <v>-0.4693811074918566</v>
      </c>
      <c r="Q114" s="1">
        <f t="shared" si="22"/>
        <v>1.2999973910321074</v>
      </c>
      <c r="R114" s="1">
        <f t="shared" si="23"/>
        <v>0.47345472249442494</v>
      </c>
      <c r="S114" s="1">
        <f t="shared" si="24"/>
        <v>0.8040717899094979</v>
      </c>
    </row>
    <row r="115" spans="2:19" ht="15.75">
      <c r="B115" s="1">
        <v>-3.3</v>
      </c>
      <c r="C115" s="1">
        <v>-39.8</v>
      </c>
      <c r="D115" s="2">
        <v>1.1</v>
      </c>
      <c r="E115" s="1">
        <v>2.2</v>
      </c>
      <c r="F115" s="1">
        <v>0.8</v>
      </c>
      <c r="G115" s="1"/>
      <c r="H115" s="1">
        <v>0.3</v>
      </c>
      <c r="I115" s="1">
        <v>0.8</v>
      </c>
      <c r="J115" s="1">
        <v>0.4</v>
      </c>
      <c r="K115" s="1">
        <f t="shared" si="17"/>
        <v>-0.07359550561797742</v>
      </c>
      <c r="L115" s="1">
        <f t="shared" si="18"/>
        <v>0.04055727554179571</v>
      </c>
      <c r="M115" s="1"/>
      <c r="N115" s="1">
        <f t="shared" si="19"/>
        <v>0.05282258064516128</v>
      </c>
      <c r="O115" s="1">
        <f t="shared" si="20"/>
        <v>0.28854625550660795</v>
      </c>
      <c r="P115" s="1">
        <f t="shared" si="21"/>
        <v>-0.8107491856677524</v>
      </c>
      <c r="Q115" s="1">
        <f t="shared" si="22"/>
        <v>0</v>
      </c>
      <c r="R115" s="1">
        <f t="shared" si="23"/>
        <v>0</v>
      </c>
      <c r="S115" s="1">
        <f t="shared" si="24"/>
        <v>0</v>
      </c>
    </row>
    <row r="116" spans="1:19" ht="15.75">
      <c r="A116">
        <v>14</v>
      </c>
      <c r="B116" s="1">
        <v>-12.3</v>
      </c>
      <c r="C116" s="1">
        <v>-39.9</v>
      </c>
      <c r="D116" s="2">
        <v>0.01</v>
      </c>
      <c r="E116" s="1">
        <v>85</v>
      </c>
      <c r="F116" s="1">
        <v>6.5</v>
      </c>
      <c r="G116" s="1"/>
      <c r="H116" s="1">
        <v>27</v>
      </c>
      <c r="I116" s="1">
        <v>9.3</v>
      </c>
      <c r="J116" s="1">
        <v>13</v>
      </c>
      <c r="K116" s="1">
        <f t="shared" si="17"/>
        <v>30.39494382022471</v>
      </c>
      <c r="L116" s="1">
        <f t="shared" si="18"/>
        <v>2.352321981424149</v>
      </c>
      <c r="M116" s="1"/>
      <c r="N116" s="1">
        <f t="shared" si="19"/>
        <v>14.156451612903224</v>
      </c>
      <c r="O116" s="1">
        <f t="shared" si="20"/>
        <v>5.193832599118943</v>
      </c>
      <c r="P116" s="1">
        <f t="shared" si="21"/>
        <v>4.565798045602605</v>
      </c>
      <c r="Q116" s="1">
        <f t="shared" si="22"/>
        <v>16.37363290082443</v>
      </c>
      <c r="R116" s="1">
        <f t="shared" si="23"/>
        <v>7.972027419208257</v>
      </c>
      <c r="S116" s="1">
        <f t="shared" si="24"/>
        <v>11.332669611854726</v>
      </c>
    </row>
    <row r="117" spans="2:19" ht="15.75">
      <c r="B117" s="1">
        <v>-12.3</v>
      </c>
      <c r="C117" s="1">
        <v>-39.9</v>
      </c>
      <c r="D117" s="2">
        <v>0.35</v>
      </c>
      <c r="E117" s="1">
        <v>36</v>
      </c>
      <c r="F117" s="1">
        <v>20</v>
      </c>
      <c r="G117" s="1"/>
      <c r="H117" s="1">
        <v>6.2</v>
      </c>
      <c r="I117" s="1">
        <v>17</v>
      </c>
      <c r="J117" s="1">
        <v>15</v>
      </c>
      <c r="K117" s="1">
        <f t="shared" si="17"/>
        <v>12.364044943820224</v>
      </c>
      <c r="L117" s="1">
        <f t="shared" si="18"/>
        <v>7.827554179566565</v>
      </c>
      <c r="M117" s="1"/>
      <c r="N117" s="1">
        <f t="shared" si="19"/>
        <v>3.169354838709677</v>
      </c>
      <c r="O117" s="1">
        <f t="shared" si="20"/>
        <v>9.637444933920705</v>
      </c>
      <c r="P117" s="1">
        <f t="shared" si="21"/>
        <v>5.419218241042345</v>
      </c>
      <c r="Q117" s="1">
        <f t="shared" si="22"/>
        <v>10.095799561693394</v>
      </c>
      <c r="R117" s="1">
        <f t="shared" si="23"/>
        <v>6.075339337890909</v>
      </c>
      <c r="S117" s="1">
        <f t="shared" si="24"/>
        <v>7.6835234274119015</v>
      </c>
    </row>
    <row r="118" spans="2:19" ht="15.75">
      <c r="B118" s="1">
        <v>-12.3</v>
      </c>
      <c r="C118" s="1">
        <v>-39.9</v>
      </c>
      <c r="D118" s="2">
        <v>0.55</v>
      </c>
      <c r="E118" s="1">
        <v>78</v>
      </c>
      <c r="F118" s="1">
        <v>12</v>
      </c>
      <c r="G118" s="1"/>
      <c r="H118" s="1">
        <v>1.5</v>
      </c>
      <c r="I118" s="1">
        <v>3.5</v>
      </c>
      <c r="J118" s="1">
        <v>3.3</v>
      </c>
      <c r="K118" s="1">
        <f t="shared" si="17"/>
        <v>27.8191011235955</v>
      </c>
      <c r="L118" s="1">
        <f t="shared" si="18"/>
        <v>4.582972136222911</v>
      </c>
      <c r="M118" s="1"/>
      <c r="N118" s="1">
        <f t="shared" si="19"/>
        <v>0.6866935483870967</v>
      </c>
      <c r="O118" s="1">
        <f t="shared" si="20"/>
        <v>1.846696035242291</v>
      </c>
      <c r="P118" s="1">
        <f t="shared" si="21"/>
        <v>0.42671009771986973</v>
      </c>
      <c r="Q118" s="1">
        <f t="shared" si="22"/>
        <v>16.201036629909208</v>
      </c>
      <c r="R118" s="1">
        <f t="shared" si="23"/>
        <v>0.9866998937830859</v>
      </c>
      <c r="S118" s="1">
        <f t="shared" si="24"/>
        <v>7.072434588233534</v>
      </c>
    </row>
    <row r="119" spans="2:19" ht="15.75">
      <c r="B119" s="1">
        <v>-12.3</v>
      </c>
      <c r="C119" s="1">
        <v>-39.9</v>
      </c>
      <c r="D119" s="2">
        <v>0.85</v>
      </c>
      <c r="E119" s="1">
        <v>6.7</v>
      </c>
      <c r="F119" s="1">
        <v>2.8</v>
      </c>
      <c r="G119" s="1"/>
      <c r="H119" s="1">
        <v>1.5</v>
      </c>
      <c r="I119" s="1">
        <v>1.1</v>
      </c>
      <c r="J119" s="1">
        <v>2.4</v>
      </c>
      <c r="K119" s="1">
        <f aca="true" t="shared" si="25" ref="K119:K131">(E119-E$43)/(E$42-E$43)*K$44</f>
        <v>1.582303370786517</v>
      </c>
      <c r="L119" s="1">
        <f aca="true" t="shared" si="26" ref="L119:L131">(F119-F$43)/(F$42-F$43)*L$44</f>
        <v>0.851702786377709</v>
      </c>
      <c r="M119" s="1"/>
      <c r="N119" s="1">
        <f aca="true" t="shared" si="27" ref="N119:N131">(H119-H$43)/(H$42-H$43)*N$44</f>
        <v>0.6866935483870967</v>
      </c>
      <c r="O119" s="1">
        <f aca="true" t="shared" si="28" ref="O119:O131">(I119-I$43)/(I$42-I$43)*O$44</f>
        <v>0.46167400881057274</v>
      </c>
      <c r="P119" s="1">
        <f aca="true" t="shared" si="29" ref="P119:P131">(J119-J$43)/(J$42-J$43)*P$44</f>
        <v>0.04267100977198701</v>
      </c>
      <c r="Q119" s="1">
        <f aca="true" t="shared" si="30" ref="Q119:Q131">IF(AVERAGEA(K119:M119)&lt;0,0,AVERAGEA(K119:M119))</f>
        <v>1.217003078582113</v>
      </c>
      <c r="R119" s="1">
        <f aca="true" t="shared" si="31" ref="R119:R131">IF(AVERAGEA(N119:P119)&lt;0,0,AVERAGEA(N119:P119))</f>
        <v>0.39701285565655214</v>
      </c>
      <c r="S119" s="1">
        <f aca="true" t="shared" si="32" ref="S119:S131">IF(AVERAGEA(K119:P119)&lt;0,0,AVERAGEA(K119:P119))</f>
        <v>0.7250089448267765</v>
      </c>
    </row>
    <row r="120" spans="2:19" ht="15.75">
      <c r="B120" s="1">
        <v>-12.3</v>
      </c>
      <c r="C120" s="1">
        <v>-39.9</v>
      </c>
      <c r="D120" s="2">
        <v>1.05</v>
      </c>
      <c r="E120" s="1">
        <v>2.4</v>
      </c>
      <c r="F120" s="1">
        <v>0.8</v>
      </c>
      <c r="G120" s="1"/>
      <c r="H120" s="1">
        <v>1.5</v>
      </c>
      <c r="I120" s="1">
        <v>0.7</v>
      </c>
      <c r="J120" s="1">
        <v>0.6</v>
      </c>
      <c r="K120" s="1">
        <f t="shared" si="25"/>
        <v>0</v>
      </c>
      <c r="L120" s="1">
        <f t="shared" si="26"/>
        <v>0.04055727554179571</v>
      </c>
      <c r="M120" s="1"/>
      <c r="N120" s="1">
        <f t="shared" si="27"/>
        <v>0.6866935483870967</v>
      </c>
      <c r="O120" s="1">
        <f t="shared" si="28"/>
        <v>0.23083700440528632</v>
      </c>
      <c r="P120" s="1">
        <f t="shared" si="29"/>
        <v>-0.7254071661237783</v>
      </c>
      <c r="Q120" s="1">
        <f t="shared" si="30"/>
        <v>0.020278637770897855</v>
      </c>
      <c r="R120" s="1">
        <f t="shared" si="31"/>
        <v>0.0640411288895349</v>
      </c>
      <c r="S120" s="1">
        <f t="shared" si="32"/>
        <v>0.04653613244208008</v>
      </c>
    </row>
    <row r="121" spans="1:19" ht="15.75">
      <c r="A121">
        <v>15</v>
      </c>
      <c r="B121" s="1">
        <v>-12.1</v>
      </c>
      <c r="C121" s="1">
        <v>-48.8</v>
      </c>
      <c r="D121" s="2">
        <v>0.01</v>
      </c>
      <c r="E121" s="1">
        <v>9</v>
      </c>
      <c r="F121" s="1">
        <v>20</v>
      </c>
      <c r="G121" s="1"/>
      <c r="H121" s="1">
        <v>20</v>
      </c>
      <c r="I121" s="1">
        <v>51</v>
      </c>
      <c r="J121" s="1">
        <v>16</v>
      </c>
      <c r="K121" s="1">
        <f t="shared" si="25"/>
        <v>2.428651685393258</v>
      </c>
      <c r="L121" s="1">
        <f t="shared" si="26"/>
        <v>7.827554179566565</v>
      </c>
      <c r="M121" s="1"/>
      <c r="N121" s="1">
        <f t="shared" si="27"/>
        <v>10.458870967741934</v>
      </c>
      <c r="O121" s="1">
        <f t="shared" si="28"/>
        <v>29.258590308370046</v>
      </c>
      <c r="P121" s="1">
        <f t="shared" si="29"/>
        <v>5.8459283387622145</v>
      </c>
      <c r="Q121" s="1">
        <f t="shared" si="30"/>
        <v>5.128102932479912</v>
      </c>
      <c r="R121" s="1">
        <f t="shared" si="31"/>
        <v>15.187796538291396</v>
      </c>
      <c r="S121" s="1">
        <f t="shared" si="32"/>
        <v>11.163919095966802</v>
      </c>
    </row>
    <row r="122" spans="2:19" ht="15.75">
      <c r="B122" s="1">
        <v>-12.1</v>
      </c>
      <c r="C122" s="1">
        <v>-48.8</v>
      </c>
      <c r="D122" s="2">
        <v>0.35</v>
      </c>
      <c r="E122" s="1">
        <v>67</v>
      </c>
      <c r="F122" s="1">
        <v>58</v>
      </c>
      <c r="G122" s="1"/>
      <c r="H122" s="1">
        <v>9.7</v>
      </c>
      <c r="I122" s="1">
        <v>6</v>
      </c>
      <c r="J122" s="1">
        <v>11</v>
      </c>
      <c r="K122" s="1">
        <f t="shared" si="25"/>
        <v>23.771348314606737</v>
      </c>
      <c r="L122" s="1">
        <f t="shared" si="26"/>
        <v>23.239318885448917</v>
      </c>
      <c r="M122" s="1"/>
      <c r="N122" s="1">
        <f t="shared" si="27"/>
        <v>5.018145161290322</v>
      </c>
      <c r="O122" s="1">
        <f t="shared" si="28"/>
        <v>3.2894273127753304</v>
      </c>
      <c r="P122" s="1">
        <f t="shared" si="29"/>
        <v>3.712377850162866</v>
      </c>
      <c r="Q122" s="1">
        <f t="shared" si="30"/>
        <v>23.505333600027825</v>
      </c>
      <c r="R122" s="1">
        <f t="shared" si="31"/>
        <v>4.006650108076173</v>
      </c>
      <c r="S122" s="1">
        <f t="shared" si="32"/>
        <v>11.806123504856833</v>
      </c>
    </row>
    <row r="123" spans="2:19" ht="15.75">
      <c r="B123" s="1">
        <v>-12.1</v>
      </c>
      <c r="C123" s="1">
        <v>-48.8</v>
      </c>
      <c r="D123" s="2">
        <v>0.65</v>
      </c>
      <c r="E123" s="1">
        <v>41</v>
      </c>
      <c r="F123" s="1">
        <v>19</v>
      </c>
      <c r="G123" s="1"/>
      <c r="H123" s="1">
        <v>7.5</v>
      </c>
      <c r="I123" s="1">
        <v>2.1</v>
      </c>
      <c r="J123" s="1">
        <v>5</v>
      </c>
      <c r="K123" s="1">
        <f t="shared" si="25"/>
        <v>14.203932584269664</v>
      </c>
      <c r="L123" s="1">
        <f t="shared" si="26"/>
        <v>7.4219814241486075</v>
      </c>
      <c r="M123" s="1"/>
      <c r="N123" s="1">
        <f t="shared" si="27"/>
        <v>3.8560483870967737</v>
      </c>
      <c r="O123" s="1">
        <f t="shared" si="28"/>
        <v>1.0387665198237885</v>
      </c>
      <c r="P123" s="1">
        <f t="shared" si="29"/>
        <v>1.1521172638436483</v>
      </c>
      <c r="Q123" s="1">
        <f t="shared" si="30"/>
        <v>10.812957004209135</v>
      </c>
      <c r="R123" s="1">
        <f t="shared" si="31"/>
        <v>2.015644056921403</v>
      </c>
      <c r="S123" s="1">
        <f t="shared" si="32"/>
        <v>5.534569235836496</v>
      </c>
    </row>
    <row r="124" spans="2:19" ht="15.75">
      <c r="B124" s="1">
        <v>-12.1</v>
      </c>
      <c r="C124" s="1">
        <v>-48.8</v>
      </c>
      <c r="D124" s="2">
        <v>0.85</v>
      </c>
      <c r="E124" s="1">
        <v>23</v>
      </c>
      <c r="F124" s="1">
        <v>4.9</v>
      </c>
      <c r="G124" s="1"/>
      <c r="H124" s="1">
        <v>2.4</v>
      </c>
      <c r="I124" s="1">
        <v>2.4</v>
      </c>
      <c r="J124" s="1">
        <v>1.5</v>
      </c>
      <c r="K124" s="1">
        <f t="shared" si="25"/>
        <v>7.580337078651684</v>
      </c>
      <c r="L124" s="1">
        <f t="shared" si="26"/>
        <v>1.7034055727554183</v>
      </c>
      <c r="M124" s="1"/>
      <c r="N124" s="1">
        <f t="shared" si="27"/>
        <v>1.1620967741935482</v>
      </c>
      <c r="O124" s="1">
        <f t="shared" si="28"/>
        <v>1.2118942731277533</v>
      </c>
      <c r="P124" s="1">
        <f t="shared" si="29"/>
        <v>-0.3413680781758957</v>
      </c>
      <c r="Q124" s="1">
        <f t="shared" si="30"/>
        <v>4.641871325703551</v>
      </c>
      <c r="R124" s="1">
        <f t="shared" si="31"/>
        <v>0.6775409897151353</v>
      </c>
      <c r="S124" s="1">
        <f t="shared" si="32"/>
        <v>2.2632731241105017</v>
      </c>
    </row>
    <row r="125" spans="2:19" ht="15.75">
      <c r="B125" s="1">
        <v>-12.1</v>
      </c>
      <c r="C125" s="1">
        <v>-48.8</v>
      </c>
      <c r="D125" s="2">
        <v>1.1</v>
      </c>
      <c r="E125" s="1">
        <v>2.2</v>
      </c>
      <c r="F125" s="1">
        <v>0.7</v>
      </c>
      <c r="G125" s="1"/>
      <c r="H125" s="1">
        <v>0.6</v>
      </c>
      <c r="I125" s="1">
        <v>0.5</v>
      </c>
      <c r="J125" s="1">
        <v>0.9</v>
      </c>
      <c r="K125" s="1">
        <f t="shared" si="25"/>
        <v>-0.07359550561797742</v>
      </c>
      <c r="L125" s="1">
        <f t="shared" si="26"/>
        <v>0</v>
      </c>
      <c r="M125" s="1"/>
      <c r="N125" s="1">
        <f t="shared" si="27"/>
        <v>0.21129032258064515</v>
      </c>
      <c r="O125" s="1">
        <f t="shared" si="28"/>
        <v>0.11541850220264319</v>
      </c>
      <c r="P125" s="1">
        <f t="shared" si="29"/>
        <v>-0.5973941368078176</v>
      </c>
      <c r="Q125" s="1">
        <f t="shared" si="30"/>
        <v>0</v>
      </c>
      <c r="R125" s="1">
        <f t="shared" si="31"/>
        <v>0</v>
      </c>
      <c r="S125" s="1">
        <f t="shared" si="32"/>
        <v>0</v>
      </c>
    </row>
    <row r="126" spans="1:19" ht="15.75">
      <c r="A126">
        <v>16</v>
      </c>
      <c r="B126" s="1">
        <v>-6.1</v>
      </c>
      <c r="C126" s="1">
        <v>-48.8</v>
      </c>
      <c r="D126" s="2">
        <v>0.01</v>
      </c>
      <c r="E126" s="1">
        <v>67</v>
      </c>
      <c r="F126" s="1">
        <v>35</v>
      </c>
      <c r="G126" s="1"/>
      <c r="H126" s="1">
        <v>48</v>
      </c>
      <c r="I126" s="1">
        <v>23</v>
      </c>
      <c r="J126" s="1">
        <v>45</v>
      </c>
      <c r="K126" s="1">
        <f t="shared" si="25"/>
        <v>23.771348314606737</v>
      </c>
      <c r="L126" s="1">
        <f t="shared" si="26"/>
        <v>13.911145510835913</v>
      </c>
      <c r="M126" s="1"/>
      <c r="N126" s="1">
        <f t="shared" si="27"/>
        <v>25.249193548387094</v>
      </c>
      <c r="O126" s="1">
        <f t="shared" si="28"/>
        <v>13.1</v>
      </c>
      <c r="P126" s="1">
        <f t="shared" si="29"/>
        <v>18.22052117263844</v>
      </c>
      <c r="Q126" s="1">
        <f t="shared" si="30"/>
        <v>18.841246912721324</v>
      </c>
      <c r="R126" s="1">
        <f t="shared" si="31"/>
        <v>18.85657157367518</v>
      </c>
      <c r="S126" s="1">
        <f t="shared" si="32"/>
        <v>18.850441709293637</v>
      </c>
    </row>
    <row r="127" spans="2:19" ht="15.75">
      <c r="B127" s="1">
        <v>-6.1</v>
      </c>
      <c r="C127" s="1">
        <v>-48.8</v>
      </c>
      <c r="D127" s="2">
        <v>0.35</v>
      </c>
      <c r="E127" s="1">
        <v>53</v>
      </c>
      <c r="F127" s="1">
        <v>40</v>
      </c>
      <c r="G127" s="1"/>
      <c r="H127" s="1">
        <v>51</v>
      </c>
      <c r="I127" s="1">
        <v>44</v>
      </c>
      <c r="J127" s="1">
        <v>16</v>
      </c>
      <c r="K127" s="1">
        <f t="shared" si="25"/>
        <v>18.619662921348315</v>
      </c>
      <c r="L127" s="1">
        <f t="shared" si="26"/>
        <v>15.939009287925696</v>
      </c>
      <c r="M127" s="1"/>
      <c r="N127" s="1">
        <f t="shared" si="27"/>
        <v>26.833870967741934</v>
      </c>
      <c r="O127" s="1">
        <f t="shared" si="28"/>
        <v>25.218942731277533</v>
      </c>
      <c r="P127" s="1">
        <f t="shared" si="29"/>
        <v>5.8459283387622145</v>
      </c>
      <c r="Q127" s="1">
        <f t="shared" si="30"/>
        <v>17.279336104637004</v>
      </c>
      <c r="R127" s="1">
        <f t="shared" si="31"/>
        <v>19.29958067926056</v>
      </c>
      <c r="S127" s="1">
        <f t="shared" si="32"/>
        <v>18.49148284941114</v>
      </c>
    </row>
    <row r="128" spans="2:19" ht="15.75">
      <c r="B128" s="1">
        <v>-6.1</v>
      </c>
      <c r="C128" s="1">
        <v>-48.8</v>
      </c>
      <c r="D128" s="2">
        <v>0.65</v>
      </c>
      <c r="E128" s="1">
        <v>37</v>
      </c>
      <c r="F128" s="1">
        <v>6.8</v>
      </c>
      <c r="G128" s="1"/>
      <c r="H128" s="1">
        <v>8.9</v>
      </c>
      <c r="I128" s="1">
        <v>17</v>
      </c>
      <c r="J128" s="1">
        <v>17</v>
      </c>
      <c r="K128" s="1">
        <f t="shared" si="25"/>
        <v>12.732022471910113</v>
      </c>
      <c r="L128" s="1">
        <f t="shared" si="26"/>
        <v>2.473993808049536</v>
      </c>
      <c r="M128" s="1"/>
      <c r="N128" s="1">
        <f t="shared" si="27"/>
        <v>4.595564516129032</v>
      </c>
      <c r="O128" s="1">
        <f t="shared" si="28"/>
        <v>9.637444933920705</v>
      </c>
      <c r="P128" s="1">
        <f t="shared" si="29"/>
        <v>6.272638436482084</v>
      </c>
      <c r="Q128" s="1">
        <f t="shared" si="30"/>
        <v>7.603008139979824</v>
      </c>
      <c r="R128" s="1">
        <f t="shared" si="31"/>
        <v>6.835215962177274</v>
      </c>
      <c r="S128" s="1">
        <f t="shared" si="32"/>
        <v>7.142332833298293</v>
      </c>
    </row>
    <row r="129" spans="2:19" ht="15.75">
      <c r="B129" s="1">
        <v>-6.1</v>
      </c>
      <c r="C129" s="1">
        <v>-48.8</v>
      </c>
      <c r="D129" s="2">
        <v>0.85</v>
      </c>
      <c r="E129" s="1">
        <v>5.2</v>
      </c>
      <c r="F129" s="1">
        <v>2.6</v>
      </c>
      <c r="G129" s="1"/>
      <c r="H129" s="1">
        <v>3.5</v>
      </c>
      <c r="I129" s="1">
        <v>2.4</v>
      </c>
      <c r="J129" s="1">
        <v>4.1</v>
      </c>
      <c r="K129" s="1">
        <f t="shared" si="25"/>
        <v>1.0303370786516854</v>
      </c>
      <c r="L129" s="1">
        <f t="shared" si="26"/>
        <v>0.7705882352941177</v>
      </c>
      <c r="M129" s="1"/>
      <c r="N129" s="1">
        <f t="shared" si="27"/>
        <v>1.7431451612903224</v>
      </c>
      <c r="O129" s="1">
        <f t="shared" si="28"/>
        <v>1.2118942731277533</v>
      </c>
      <c r="P129" s="1">
        <f t="shared" si="29"/>
        <v>0.7680781758957654</v>
      </c>
      <c r="Q129" s="1">
        <f t="shared" si="30"/>
        <v>0.9004626569729015</v>
      </c>
      <c r="R129" s="1">
        <f t="shared" si="31"/>
        <v>1.2410392034379472</v>
      </c>
      <c r="S129" s="1">
        <f t="shared" si="32"/>
        <v>1.104808584851929</v>
      </c>
    </row>
    <row r="130" spans="2:19" ht="15.75">
      <c r="B130" s="1">
        <v>-6.1</v>
      </c>
      <c r="C130" s="1">
        <v>-48.8</v>
      </c>
      <c r="D130" s="2">
        <v>1.15</v>
      </c>
      <c r="E130" s="1">
        <v>4</v>
      </c>
      <c r="F130" s="1">
        <v>1.5</v>
      </c>
      <c r="G130" s="1"/>
      <c r="H130" s="1">
        <v>2</v>
      </c>
      <c r="I130" s="1">
        <v>1.8</v>
      </c>
      <c r="J130" s="1">
        <v>1.2</v>
      </c>
      <c r="K130" s="1">
        <f t="shared" si="25"/>
        <v>0.5887640449438202</v>
      </c>
      <c r="L130" s="1">
        <f t="shared" si="26"/>
        <v>0.3244582043343654</v>
      </c>
      <c r="M130" s="1"/>
      <c r="N130" s="1">
        <f t="shared" si="27"/>
        <v>0.9508064516129032</v>
      </c>
      <c r="O130" s="1">
        <f t="shared" si="28"/>
        <v>0.8656387665198237</v>
      </c>
      <c r="P130" s="1">
        <f t="shared" si="29"/>
        <v>-0.4693811074918566</v>
      </c>
      <c r="Q130" s="1">
        <f t="shared" si="30"/>
        <v>0.4566111246390928</v>
      </c>
      <c r="R130" s="1">
        <f t="shared" si="31"/>
        <v>0.4490213702136234</v>
      </c>
      <c r="S130" s="1">
        <f t="shared" si="32"/>
        <v>0.45205727198381124</v>
      </c>
    </row>
    <row r="131" spans="2:19" ht="15.75">
      <c r="B131" s="1">
        <v>-6.1</v>
      </c>
      <c r="C131" s="1">
        <v>-48.8</v>
      </c>
      <c r="D131" s="2">
        <v>1.3</v>
      </c>
      <c r="E131" s="1">
        <v>2.2</v>
      </c>
      <c r="F131" s="1">
        <v>0.7</v>
      </c>
      <c r="G131" s="1"/>
      <c r="H131" s="1">
        <v>0.4</v>
      </c>
      <c r="I131" s="1">
        <v>0.3</v>
      </c>
      <c r="J131" s="1">
        <v>0.7</v>
      </c>
      <c r="K131" s="1">
        <f t="shared" si="25"/>
        <v>-0.07359550561797742</v>
      </c>
      <c r="L131" s="1">
        <f t="shared" si="26"/>
        <v>0</v>
      </c>
      <c r="M131" s="1"/>
      <c r="N131" s="1">
        <f t="shared" si="27"/>
        <v>0.10564516129032257</v>
      </c>
      <c r="O131" s="1">
        <f t="shared" si="28"/>
        <v>0</v>
      </c>
      <c r="P131" s="1">
        <f t="shared" si="29"/>
        <v>-0.6827361563517914</v>
      </c>
      <c r="Q131" s="1">
        <f t="shared" si="30"/>
        <v>0</v>
      </c>
      <c r="R131" s="1">
        <f t="shared" si="31"/>
        <v>0</v>
      </c>
      <c r="S131" s="1">
        <f t="shared" si="32"/>
        <v>0</v>
      </c>
    </row>
    <row r="132" spans="2:19" ht="15.75">
      <c r="B132" s="1"/>
      <c r="C132" s="1"/>
      <c r="D132" s="2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</row>
    <row r="133" spans="2:19" ht="15.75">
      <c r="B133" s="1"/>
      <c r="C133" s="1"/>
      <c r="D133" s="2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</row>
    <row r="134" spans="2:19" ht="15.75">
      <c r="B134" s="1"/>
      <c r="C134" s="1"/>
      <c r="D134" s="2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</row>
    <row r="135" spans="2:19" ht="15.75">
      <c r="B135" s="1"/>
      <c r="C135" s="1"/>
      <c r="D135" s="2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</row>
    <row r="136" spans="2:19" ht="15.75">
      <c r="B136" s="1"/>
      <c r="C136" s="1"/>
      <c r="D136" s="2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</row>
    <row r="137" spans="2:19" ht="15.75">
      <c r="B137" s="1"/>
      <c r="C137" s="1"/>
      <c r="D137" s="2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</row>
    <row r="138" spans="2:19" ht="15.75">
      <c r="B138" s="1"/>
      <c r="C138" s="1"/>
      <c r="D138" s="2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</row>
    <row r="139" spans="2:19" ht="15.75">
      <c r="B139" s="1"/>
      <c r="C139" s="1"/>
      <c r="D139" s="2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</row>
    <row r="140" spans="2:19" ht="15.75">
      <c r="B140" s="1"/>
      <c r="C140" s="1"/>
      <c r="D140" s="2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</row>
    <row r="141" spans="2:19" ht="15.75">
      <c r="B141" s="1"/>
      <c r="C141" s="1"/>
      <c r="D141" s="2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</row>
    <row r="142" spans="2:19" ht="15.75">
      <c r="B142" s="1"/>
      <c r="C142" s="1"/>
      <c r="D142" s="2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</row>
    <row r="143" spans="2:19" ht="15.75">
      <c r="B143" s="1"/>
      <c r="C143" s="1"/>
      <c r="D143" s="2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</row>
    <row r="144" spans="2:19" ht="15.75">
      <c r="B144" s="1"/>
      <c r="C144" s="1"/>
      <c r="D144" s="2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</row>
    <row r="145" spans="2:19" ht="15.75">
      <c r="B145" s="1"/>
      <c r="C145" s="1"/>
      <c r="D145" s="2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</row>
    <row r="146" spans="2:19" ht="15.75">
      <c r="B146" s="1"/>
      <c r="C146" s="1"/>
      <c r="D146" s="2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</row>
    <row r="147" spans="2:19" ht="15.75">
      <c r="B147" s="1"/>
      <c r="C147" s="1"/>
      <c r="D147" s="2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</row>
    <row r="148" spans="2:19" ht="15.75">
      <c r="B148" s="1"/>
      <c r="C148" s="1"/>
      <c r="D148" s="2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</row>
    <row r="149" spans="2:19" ht="15.75">
      <c r="B149" s="1"/>
      <c r="C149" s="1"/>
      <c r="D149" s="2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</row>
    <row r="150" spans="2:19" ht="15.75">
      <c r="B150" s="1"/>
      <c r="C150" s="1"/>
      <c r="D150" s="2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</row>
    <row r="151" spans="2:19" ht="15.75">
      <c r="B151" s="1"/>
      <c r="C151" s="1"/>
      <c r="D151" s="2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</row>
    <row r="152" spans="2:19" ht="15.75">
      <c r="B152" s="1"/>
      <c r="C152" s="1"/>
      <c r="D152" s="2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</row>
    <row r="153" spans="2:19" ht="15.75">
      <c r="B153" s="1"/>
      <c r="C153" s="1"/>
      <c r="D153" s="2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</row>
    <row r="154" spans="2:19" ht="15.75">
      <c r="B154" s="1"/>
      <c r="C154" s="1"/>
      <c r="D154" s="2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</row>
    <row r="155" spans="2:19" ht="15.75">
      <c r="B155" s="1"/>
      <c r="C155" s="1"/>
      <c r="D155" s="2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</row>
    <row r="156" spans="2:19" ht="15.75">
      <c r="B156" s="1"/>
      <c r="C156" s="1"/>
      <c r="D156" s="2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</row>
    <row r="157" spans="2:19" ht="15.75">
      <c r="B157" s="1"/>
      <c r="C157" s="1"/>
      <c r="D157" s="2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</row>
    <row r="158" spans="2:19" ht="15.75">
      <c r="B158" s="1"/>
      <c r="C158" s="1"/>
      <c r="D158" s="2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</row>
    <row r="159" spans="2:19" ht="15.75">
      <c r="B159" s="1"/>
      <c r="C159" s="1"/>
      <c r="D159" s="2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</row>
    <row r="160" spans="2:19" ht="15.75">
      <c r="B160" s="1"/>
      <c r="C160" s="1"/>
      <c r="D160" s="2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</row>
    <row r="161" spans="2:19" ht="15.75">
      <c r="B161" s="1"/>
      <c r="C161" s="1"/>
      <c r="D161" s="2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</row>
    <row r="162" spans="2:19" ht="15.75">
      <c r="B162" s="1"/>
      <c r="C162" s="1"/>
      <c r="D162" s="2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</row>
    <row r="163" spans="2:19" ht="15.75">
      <c r="B163" s="1"/>
      <c r="C163" s="1"/>
      <c r="D163" s="2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</row>
    <row r="164" spans="2:19" ht="15.75">
      <c r="B164" s="1"/>
      <c r="C164" s="1"/>
      <c r="D164" s="2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</row>
    <row r="165" spans="2:19" ht="15.75">
      <c r="B165" s="1"/>
      <c r="C165" s="1"/>
      <c r="D165" s="2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</row>
    <row r="166" spans="2:19" ht="15.75">
      <c r="B166" s="1"/>
      <c r="C166" s="1"/>
      <c r="D166" s="2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</row>
    <row r="167" spans="2:19" ht="15.75">
      <c r="B167" s="1"/>
      <c r="C167" s="1"/>
      <c r="D167" s="2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</row>
    <row r="168" spans="2:19" ht="15.75">
      <c r="B168" s="1"/>
      <c r="C168" s="1"/>
      <c r="D168" s="2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</row>
    <row r="169" spans="2:19" ht="15.75">
      <c r="B169" s="1"/>
      <c r="C169" s="1"/>
      <c r="D169" s="2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</row>
    <row r="170" spans="2:19" ht="15.75">
      <c r="B170" s="1"/>
      <c r="C170" s="1"/>
      <c r="D170" s="2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</row>
    <row r="171" spans="2:19" ht="15.75">
      <c r="B171" s="1"/>
      <c r="C171" s="1"/>
      <c r="D171" s="2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</row>
    <row r="172" spans="2:19" ht="15.75">
      <c r="B172" s="1"/>
      <c r="C172" s="1"/>
      <c r="D172" s="2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</row>
    <row r="173" spans="2:19" ht="15.75">
      <c r="B173" s="1"/>
      <c r="C173" s="1"/>
      <c r="D173" s="2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</row>
    <row r="174" spans="2:19" ht="15.75">
      <c r="B174" s="1"/>
      <c r="C174" s="1"/>
      <c r="D174" s="2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</row>
    <row r="175" spans="2:19" ht="15.75">
      <c r="B175" s="1"/>
      <c r="C175" s="1"/>
      <c r="D175" s="2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</row>
    <row r="176" spans="2:19" ht="15.75">
      <c r="B176" s="1"/>
      <c r="C176" s="1"/>
      <c r="D176" s="2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</row>
    <row r="177" spans="2:19" ht="15.75">
      <c r="B177" s="1"/>
      <c r="C177" s="1"/>
      <c r="D177" s="2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</row>
    <row r="178" spans="2:19" ht="15.75">
      <c r="B178" s="1"/>
      <c r="C178" s="1"/>
      <c r="D178" s="2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</row>
    <row r="179" spans="2:19" ht="15.75">
      <c r="B179" s="1"/>
      <c r="C179" s="1"/>
      <c r="D179" s="2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</row>
    <row r="180" spans="2:19" ht="15.75">
      <c r="B180" s="1"/>
      <c r="C180" s="1"/>
      <c r="D180" s="2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</row>
    <row r="181" spans="2:19" ht="15.75">
      <c r="B181" s="1"/>
      <c r="C181" s="1"/>
      <c r="D181" s="2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</row>
    <row r="182" spans="2:19" ht="15.75">
      <c r="B182" s="1"/>
      <c r="C182" s="1"/>
      <c r="D182" s="2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</row>
    <row r="183" spans="2:19" ht="15.75">
      <c r="B183" s="1"/>
      <c r="C183" s="1"/>
      <c r="D183" s="2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</row>
    <row r="184" spans="2:19" ht="15.75">
      <c r="B184" s="1"/>
      <c r="C184" s="1"/>
      <c r="D184" s="2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</row>
    <row r="185" spans="2:19" ht="15.75">
      <c r="B185" s="1"/>
      <c r="C185" s="1"/>
      <c r="D185" s="2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</row>
    <row r="186" spans="2:19" ht="15.75">
      <c r="B186" s="1"/>
      <c r="C186" s="1"/>
      <c r="D186" s="2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</row>
    <row r="187" spans="2:19" ht="15.75">
      <c r="B187" s="1"/>
      <c r="C187" s="1"/>
      <c r="D187" s="2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</row>
    <row r="188" spans="2:19" ht="15.75">
      <c r="B188" s="1"/>
      <c r="C188" s="1"/>
      <c r="D188" s="2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</row>
    <row r="189" spans="2:19" ht="15.75">
      <c r="B189" s="1"/>
      <c r="C189" s="1"/>
      <c r="D189" s="2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</row>
    <row r="190" spans="2:19" ht="15.75">
      <c r="B190" s="1"/>
      <c r="C190" s="1"/>
      <c r="D190" s="2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</row>
    <row r="191" spans="2:19" ht="15.75">
      <c r="B191" s="1"/>
      <c r="C191" s="1"/>
      <c r="D191" s="2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</row>
    <row r="192" spans="2:19" ht="15.75">
      <c r="B192" s="1"/>
      <c r="C192" s="1"/>
      <c r="D192" s="2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</row>
    <row r="193" spans="2:19" ht="15.75">
      <c r="B193" s="1"/>
      <c r="C193" s="1"/>
      <c r="D193" s="2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</row>
    <row r="194" spans="2:19" ht="15.75">
      <c r="B194" s="1"/>
      <c r="C194" s="1"/>
      <c r="D194" s="2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</row>
    <row r="195" spans="2:19" ht="15.75">
      <c r="B195" s="1"/>
      <c r="C195" s="1"/>
      <c r="D195" s="2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</row>
    <row r="196" spans="2:19" ht="15.75">
      <c r="B196" s="1"/>
      <c r="C196" s="1"/>
      <c r="D196" s="2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</row>
    <row r="197" spans="2:19" ht="15.75">
      <c r="B197" s="1"/>
      <c r="C197" s="1"/>
      <c r="D197" s="2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</row>
    <row r="198" spans="2:19" ht="15.75">
      <c r="B198" s="1"/>
      <c r="C198" s="1"/>
      <c r="D198" s="2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</row>
    <row r="199" spans="2:19" ht="15.75">
      <c r="B199" s="1"/>
      <c r="C199" s="1"/>
      <c r="D199" s="2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</row>
    <row r="200" spans="2:19" ht="15.75">
      <c r="B200" s="1"/>
      <c r="C200" s="1"/>
      <c r="D200" s="2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</row>
    <row r="201" spans="2:19" ht="15.75">
      <c r="B201" s="1"/>
      <c r="C201" s="1"/>
      <c r="D201" s="2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</row>
    <row r="202" spans="2:19" ht="15.75">
      <c r="B202" s="1"/>
      <c r="C202" s="1"/>
      <c r="D202" s="2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</row>
    <row r="203" spans="2:19" ht="15.75">
      <c r="B203" s="1"/>
      <c r="C203" s="1"/>
      <c r="D203" s="2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</row>
    <row r="204" spans="2:19" ht="15.75">
      <c r="B204" s="1"/>
      <c r="C204" s="1"/>
      <c r="D204" s="2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</row>
    <row r="205" spans="2:19" ht="15.75">
      <c r="B205" s="1"/>
      <c r="C205" s="1"/>
      <c r="D205" s="2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</row>
    <row r="206" spans="2:19" ht="15.75">
      <c r="B206" s="1"/>
      <c r="C206" s="1"/>
      <c r="D206" s="2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</row>
    <row r="207" spans="2:19" ht="15.75">
      <c r="B207" s="1"/>
      <c r="C207" s="1"/>
      <c r="D207" s="2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</row>
    <row r="208" spans="2:19" ht="15.75">
      <c r="B208" s="1"/>
      <c r="C208" s="1"/>
      <c r="D208" s="2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</row>
    <row r="209" spans="2:19" ht="15.75">
      <c r="B209" s="1"/>
      <c r="C209" s="1"/>
      <c r="D209" s="2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</row>
    <row r="210" spans="2:19" ht="15.75">
      <c r="B210" s="1"/>
      <c r="C210" s="1"/>
      <c r="D210" s="2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</row>
    <row r="211" spans="2:19" ht="15.75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</row>
    <row r="212" spans="2:19" ht="15.75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</row>
    <row r="213" spans="2:19" ht="15.75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</row>
    <row r="214" spans="2:19" ht="15.75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</row>
  </sheetData>
  <printOptions/>
  <pageMargins left="0.5" right="0.5" top="0.5" bottom="0.55" header="0.5" footer="0.5"/>
  <pageSetup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'Oranjewoud'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95-2-02 rap 3 Bijl B2.xls</dc:title>
  <dc:subject/>
  <dc:creator>'Oranjewoud'</dc:creator>
  <cp:keywords/>
  <dc:description/>
  <cp:lastModifiedBy>Ton Polderman</cp:lastModifiedBy>
  <cp:lastPrinted>2000-06-26T12:09:40Z</cp:lastPrinted>
  <dcterms:created xsi:type="dcterms:W3CDTF">1999-09-24T08:43:40Z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xd_Signature">
    <vt:lpwstr/>
  </property>
  <property fmtid="{D5CDD505-2E9C-101B-9397-08002B2CF9AE}" pid="3" name="display_urn:schemas-microsoft-com:office:office#Editor">
    <vt:lpwstr>Steven van Luipen</vt:lpwstr>
  </property>
  <property fmtid="{D5CDD505-2E9C-101B-9397-08002B2CF9AE}" pid="4" name="display_urn:schemas-microsoft-com:office:office#Author">
    <vt:lpwstr>Steven van Luipen</vt:lpwstr>
  </property>
  <property fmtid="{D5CDD505-2E9C-101B-9397-08002B2CF9AE}" pid="5" name="TemplateUrl">
    <vt:lpwstr/>
  </property>
  <property fmtid="{D5CDD505-2E9C-101B-9397-08002B2CF9AE}" pid="6" name="xd_ProgID">
    <vt:lpwstr/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Samenvatting">
    <vt:lpwstr/>
  </property>
</Properties>
</file>