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A" sheetId="1" r:id="rId1"/>
    <sheet name="B" sheetId="2" r:id="rId2"/>
  </sheets>
  <definedNames>
    <definedName name="__123Graph_A" hidden="1">'A'!$C$9:$C$228</definedName>
    <definedName name="__123Graph_LBL_A" hidden="1">'A'!#REF!</definedName>
    <definedName name="__123Graph_X" hidden="1">'A'!$B$9:$B$228</definedName>
    <definedName name="_xlnm.Print_Area" localSheetId="0">'A'!$A$1:$S$228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<sst xmlns="http://schemas.openxmlformats.org/spreadsheetml/2006/main" count="243" uniqueCount="28">
  <si>
    <t>Vreelandseweg Hilversum, serie A</t>
  </si>
  <si>
    <t>Zuurstofsonde</t>
  </si>
  <si>
    <t>Electrode</t>
  </si>
  <si>
    <t>1023</t>
  </si>
  <si>
    <t>1034</t>
  </si>
  <si>
    <t>Sensor</t>
  </si>
  <si>
    <t>1</t>
  </si>
  <si>
    <t>2</t>
  </si>
  <si>
    <t>3</t>
  </si>
  <si>
    <t>IJking</t>
  </si>
  <si>
    <t>100%</t>
  </si>
  <si>
    <t>0%</t>
  </si>
  <si>
    <t>Cverz.</t>
  </si>
  <si>
    <t>PNR</t>
  </si>
  <si>
    <t>X</t>
  </si>
  <si>
    <t>Y</t>
  </si>
  <si>
    <t>DPT</t>
  </si>
  <si>
    <t>ref</t>
  </si>
  <si>
    <t>Vreelandseweg Hilversum, serie B</t>
  </si>
  <si>
    <t>Meetwaarde in nA</t>
  </si>
  <si>
    <t>Concentratie in mg/l</t>
  </si>
  <si>
    <t>Electroden</t>
  </si>
  <si>
    <t>Plek</t>
  </si>
  <si>
    <t>Gemiddelde concentratie</t>
  </si>
  <si>
    <t>Vreelandseweg Hilversum, serie B (vervolg)</t>
  </si>
  <si>
    <t>Vreelandseweg Hilversum, serie A (vervolg)</t>
  </si>
  <si>
    <t>Elektrode</t>
  </si>
  <si>
    <t>Elektroden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</si>
</sst>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_)"/>
    <numFmt numFmtId="173" formatCode="0.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172" fontId="0" fillId="0" borderId="1" xfId="0" applyNumberFormat="1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189"/>
  <sheetViews>
    <sheetView showGridLines="0" tabSelected="1" zoomScale="50" zoomScaleNormal="50" workbookViewId="0" topLeftCell="A85">
      <selection activeCell="Q89" sqref="Q89"/>
    </sheetView>
  </sheetViews>
  <sheetFormatPr defaultColWidth="9.77734375" defaultRowHeight="15.75"/>
  <cols>
    <col min="1" max="19" width="6.77734375" style="0" customWidth="1"/>
  </cols>
  <sheetData>
    <row r="1" ht="15.75">
      <c r="A1" t="s">
        <v>0</v>
      </c>
    </row>
    <row r="2" spans="1:17" ht="15.75">
      <c r="A2" t="s">
        <v>1</v>
      </c>
      <c r="E2" t="s">
        <v>19</v>
      </c>
      <c r="K2" t="s">
        <v>20</v>
      </c>
      <c r="Q2" t="s">
        <v>23</v>
      </c>
    </row>
    <row r="3" spans="1:19" ht="15.75">
      <c r="A3" t="s">
        <v>26</v>
      </c>
      <c r="E3" t="s">
        <v>3</v>
      </c>
      <c r="H3" t="s">
        <v>4</v>
      </c>
      <c r="K3" t="s">
        <v>3</v>
      </c>
      <c r="N3" t="s">
        <v>4</v>
      </c>
      <c r="Q3" t="s">
        <v>27</v>
      </c>
      <c r="S3" t="s">
        <v>22</v>
      </c>
    </row>
    <row r="4" spans="1:19" ht="15.75">
      <c r="A4" s="3" t="s">
        <v>5</v>
      </c>
      <c r="B4" s="3"/>
      <c r="C4" s="3"/>
      <c r="D4" s="3"/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  <c r="K4" s="3" t="s">
        <v>6</v>
      </c>
      <c r="L4" s="3" t="s">
        <v>7</v>
      </c>
      <c r="M4" s="3" t="s">
        <v>8</v>
      </c>
      <c r="N4" s="3" t="s">
        <v>6</v>
      </c>
      <c r="O4" s="3" t="s">
        <v>7</v>
      </c>
      <c r="P4" s="3" t="s">
        <v>8</v>
      </c>
      <c r="Q4" s="3" t="s">
        <v>3</v>
      </c>
      <c r="R4" s="3" t="s">
        <v>4</v>
      </c>
      <c r="S4" s="3"/>
    </row>
    <row r="5" spans="1:10" ht="15.75">
      <c r="A5" t="s">
        <v>9</v>
      </c>
      <c r="D5" t="s">
        <v>10</v>
      </c>
      <c r="E5" s="1">
        <v>25</v>
      </c>
      <c r="F5" s="1">
        <v>22.5</v>
      </c>
      <c r="G5" s="1">
        <v>17.1</v>
      </c>
      <c r="H5" s="1">
        <v>20</v>
      </c>
      <c r="I5" s="1">
        <v>26</v>
      </c>
      <c r="J5" s="1"/>
    </row>
    <row r="6" spans="4:10" ht="15.75">
      <c r="D6" t="s">
        <v>11</v>
      </c>
      <c r="E6" s="1">
        <v>1.6</v>
      </c>
      <c r="F6" s="1">
        <v>0.6</v>
      </c>
      <c r="G6" s="1">
        <v>0.5</v>
      </c>
      <c r="H6" s="1">
        <v>1.5</v>
      </c>
      <c r="I6" s="1">
        <v>1.1</v>
      </c>
      <c r="J6" s="1"/>
    </row>
    <row r="7" spans="4:16" ht="15.75">
      <c r="D7" t="s">
        <v>12</v>
      </c>
      <c r="K7" s="1">
        <v>13.1</v>
      </c>
      <c r="L7" s="1">
        <v>13.1</v>
      </c>
      <c r="M7" s="1">
        <v>13.1</v>
      </c>
      <c r="N7" s="1">
        <v>13.1</v>
      </c>
      <c r="O7" s="1">
        <v>13.1</v>
      </c>
      <c r="P7" s="1"/>
    </row>
    <row r="8" spans="1:19" ht="15.75">
      <c r="A8" s="3" t="s">
        <v>13</v>
      </c>
      <c r="B8" s="3" t="s">
        <v>14</v>
      </c>
      <c r="C8" s="3" t="s">
        <v>15</v>
      </c>
      <c r="D8" s="3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>
      <c r="A9">
        <v>1</v>
      </c>
      <c r="B9">
        <v>46.3</v>
      </c>
      <c r="C9">
        <v>9.4</v>
      </c>
      <c r="D9" s="2">
        <v>0.01</v>
      </c>
      <c r="E9" s="1">
        <v>10</v>
      </c>
      <c r="F9" s="1">
        <v>2.4</v>
      </c>
      <c r="G9" s="1">
        <v>2.6</v>
      </c>
      <c r="H9" s="1">
        <v>10</v>
      </c>
      <c r="I9" s="1">
        <v>25</v>
      </c>
      <c r="J9" s="1"/>
      <c r="K9" s="1">
        <f aca="true" t="shared" si="0" ref="K9:K35">(E9-E$6)/(E$5-E$6)*K$7</f>
        <v>4.702564102564104</v>
      </c>
      <c r="L9" s="1">
        <f aca="true" t="shared" si="1" ref="L9:L35">(F9-F$6)/(F$5-F$6)*L$7</f>
        <v>1.0767123287671232</v>
      </c>
      <c r="M9" s="1">
        <f aca="true" t="shared" si="2" ref="M9:M35">(G9-G$6)/(G$5-G$6)*M$7</f>
        <v>1.6572289156626505</v>
      </c>
      <c r="N9" s="1">
        <f aca="true" t="shared" si="3" ref="N9:N35">(H9-H$6)/(H$5-H$6)*N$7</f>
        <v>6.018918918918919</v>
      </c>
      <c r="O9" s="1">
        <f aca="true" t="shared" si="4" ref="O9:O35">(I9-I$6)/(I$5-I$6)*O$7</f>
        <v>12.573895582329316</v>
      </c>
      <c r="P9" s="1"/>
      <c r="Q9" s="1">
        <f aca="true" t="shared" si="5" ref="Q9:Q35">IF(AVERAGEA(K9:M9)&lt;0,0,AVERAGEA(K9:M9))</f>
        <v>2.478835115664626</v>
      </c>
      <c r="R9" s="1">
        <f aca="true" t="shared" si="6" ref="R9:R35">IF(AVERAGEA(N9:P9)&lt;0,0,AVERAGEA(N9:P9))</f>
        <v>9.296407250624117</v>
      </c>
      <c r="S9" s="1">
        <f aca="true" t="shared" si="7" ref="S9:S35">IF(AVERAGEA(K9:P9)&lt;0,0,AVERAGEA(K9:P9))</f>
        <v>5.205863969648422</v>
      </c>
    </row>
    <row r="10" spans="2:19" ht="15.75">
      <c r="B10">
        <v>46.3</v>
      </c>
      <c r="C10">
        <v>9.4</v>
      </c>
      <c r="D10" s="2">
        <v>0.3</v>
      </c>
      <c r="E10" s="1">
        <v>7</v>
      </c>
      <c r="F10" s="1">
        <v>6</v>
      </c>
      <c r="G10" s="1">
        <v>4.2</v>
      </c>
      <c r="H10" s="1">
        <v>15.4</v>
      </c>
      <c r="I10" s="1">
        <v>13</v>
      </c>
      <c r="J10" s="1"/>
      <c r="K10" s="1">
        <f t="shared" si="0"/>
        <v>3.0230769230769234</v>
      </c>
      <c r="L10" s="1">
        <f t="shared" si="1"/>
        <v>3.2301369863013702</v>
      </c>
      <c r="M10" s="1">
        <f t="shared" si="2"/>
        <v>2.919879518072289</v>
      </c>
      <c r="N10" s="1">
        <f t="shared" si="3"/>
        <v>9.842702702702702</v>
      </c>
      <c r="O10" s="1">
        <f t="shared" si="4"/>
        <v>6.260642570281125</v>
      </c>
      <c r="P10" s="1"/>
      <c r="Q10" s="1">
        <f t="shared" si="5"/>
        <v>3.0576978091501945</v>
      </c>
      <c r="R10" s="1">
        <f t="shared" si="6"/>
        <v>8.051672636491913</v>
      </c>
      <c r="S10" s="1">
        <f t="shared" si="7"/>
        <v>5.055287740086881</v>
      </c>
    </row>
    <row r="11" spans="2:19" ht="15.75">
      <c r="B11">
        <v>46.3</v>
      </c>
      <c r="C11">
        <v>9.4</v>
      </c>
      <c r="D11" s="2">
        <v>0.5</v>
      </c>
      <c r="E11" s="1">
        <v>5.9</v>
      </c>
      <c r="F11" s="1">
        <v>1.4</v>
      </c>
      <c r="G11" s="1">
        <v>4</v>
      </c>
      <c r="H11" s="1">
        <v>6.5</v>
      </c>
      <c r="I11" s="1">
        <v>16.8</v>
      </c>
      <c r="J11" s="1"/>
      <c r="K11" s="1">
        <f t="shared" si="0"/>
        <v>2.4072649572649576</v>
      </c>
      <c r="L11" s="1">
        <f t="shared" si="1"/>
        <v>0.47853881278538807</v>
      </c>
      <c r="M11" s="1">
        <f t="shared" si="2"/>
        <v>2.762048192771084</v>
      </c>
      <c r="N11" s="1">
        <f t="shared" si="3"/>
        <v>3.540540540540541</v>
      </c>
      <c r="O11" s="1">
        <f t="shared" si="4"/>
        <v>8.259839357429719</v>
      </c>
      <c r="P11" s="1"/>
      <c r="Q11" s="1">
        <f t="shared" si="5"/>
        <v>1.8826173209404766</v>
      </c>
      <c r="R11" s="1">
        <f t="shared" si="6"/>
        <v>5.90018994898513</v>
      </c>
      <c r="S11" s="1">
        <f t="shared" si="7"/>
        <v>3.489646372158338</v>
      </c>
    </row>
    <row r="12" spans="2:19" ht="15.75">
      <c r="B12">
        <v>46.3</v>
      </c>
      <c r="C12">
        <v>9.4</v>
      </c>
      <c r="D12" s="2">
        <v>0.8</v>
      </c>
      <c r="E12" s="1">
        <v>2.4</v>
      </c>
      <c r="F12" s="1">
        <v>0.8</v>
      </c>
      <c r="G12" s="1">
        <v>0.9</v>
      </c>
      <c r="H12" s="1">
        <v>1.7</v>
      </c>
      <c r="I12" s="1">
        <v>2</v>
      </c>
      <c r="J12" s="1"/>
      <c r="K12" s="1">
        <f t="shared" si="0"/>
        <v>0.4478632478632478</v>
      </c>
      <c r="L12" s="1">
        <f t="shared" si="1"/>
        <v>0.11963470319634707</v>
      </c>
      <c r="M12" s="1">
        <f t="shared" si="2"/>
        <v>0.3156626506024096</v>
      </c>
      <c r="N12" s="1">
        <f t="shared" si="3"/>
        <v>0.1416216216216216</v>
      </c>
      <c r="O12" s="1">
        <f t="shared" si="4"/>
        <v>0.4734939759036144</v>
      </c>
      <c r="P12" s="1"/>
      <c r="Q12" s="1">
        <f t="shared" si="5"/>
        <v>0.29438686722066815</v>
      </c>
      <c r="R12" s="1">
        <f t="shared" si="6"/>
        <v>0.307557798762618</v>
      </c>
      <c r="S12" s="1">
        <f t="shared" si="7"/>
        <v>0.29965523983744813</v>
      </c>
    </row>
    <row r="13" spans="2:19" ht="15.75">
      <c r="B13">
        <v>46.3</v>
      </c>
      <c r="C13">
        <v>9.4</v>
      </c>
      <c r="D13" s="2">
        <v>1.05</v>
      </c>
      <c r="E13" s="1">
        <v>3</v>
      </c>
      <c r="F13" s="1">
        <v>1.9</v>
      </c>
      <c r="G13" s="1">
        <v>0.8</v>
      </c>
      <c r="H13" s="1">
        <v>2.4</v>
      </c>
      <c r="I13" s="1">
        <v>7.3</v>
      </c>
      <c r="J13" s="1"/>
      <c r="K13" s="1">
        <f t="shared" si="0"/>
        <v>0.7837606837606838</v>
      </c>
      <c r="L13" s="1">
        <f t="shared" si="1"/>
        <v>0.7776255707762556</v>
      </c>
      <c r="M13" s="1">
        <f t="shared" si="2"/>
        <v>0.23674698795180726</v>
      </c>
      <c r="N13" s="1">
        <f t="shared" si="3"/>
        <v>0.6372972972972972</v>
      </c>
      <c r="O13" s="1">
        <f t="shared" si="4"/>
        <v>3.2618473895582327</v>
      </c>
      <c r="P13" s="1"/>
      <c r="Q13" s="1">
        <f t="shared" si="5"/>
        <v>0.5993777474962488</v>
      </c>
      <c r="R13" s="1">
        <f t="shared" si="6"/>
        <v>1.949572343427765</v>
      </c>
      <c r="S13" s="1">
        <f t="shared" si="7"/>
        <v>1.139455585868855</v>
      </c>
    </row>
    <row r="14" spans="2:19" ht="15.75">
      <c r="B14">
        <v>46.3</v>
      </c>
      <c r="C14">
        <v>9.4</v>
      </c>
      <c r="D14" s="2">
        <v>1.2</v>
      </c>
      <c r="E14" s="1">
        <v>15</v>
      </c>
      <c r="F14" s="1">
        <v>11</v>
      </c>
      <c r="G14" s="1">
        <v>27</v>
      </c>
      <c r="H14" s="1">
        <v>7</v>
      </c>
      <c r="I14" s="1">
        <v>20</v>
      </c>
      <c r="J14" s="1"/>
      <c r="K14" s="1">
        <f t="shared" si="0"/>
        <v>7.501709401709403</v>
      </c>
      <c r="L14" s="1">
        <f t="shared" si="1"/>
        <v>6.221004566210046</v>
      </c>
      <c r="M14" s="1">
        <f t="shared" si="2"/>
        <v>20.912650602409638</v>
      </c>
      <c r="N14" s="1">
        <f t="shared" si="3"/>
        <v>3.8945945945945946</v>
      </c>
      <c r="O14" s="1">
        <f t="shared" si="4"/>
        <v>9.943373493975903</v>
      </c>
      <c r="P14" s="1"/>
      <c r="Q14" s="1">
        <f t="shared" si="5"/>
        <v>11.54512152344303</v>
      </c>
      <c r="R14" s="1">
        <f t="shared" si="6"/>
        <v>6.918984044285249</v>
      </c>
      <c r="S14" s="1">
        <f t="shared" si="7"/>
        <v>9.694666531779918</v>
      </c>
    </row>
    <row r="15" spans="2:19" ht="15.75">
      <c r="B15">
        <v>46.3</v>
      </c>
      <c r="C15">
        <v>9.4</v>
      </c>
      <c r="D15" s="2">
        <v>1.3</v>
      </c>
      <c r="E15" s="1">
        <v>31</v>
      </c>
      <c r="F15" s="1">
        <v>5</v>
      </c>
      <c r="G15" s="1">
        <v>1</v>
      </c>
      <c r="H15" s="1">
        <v>6</v>
      </c>
      <c r="I15" s="1">
        <v>10</v>
      </c>
      <c r="J15" s="1"/>
      <c r="K15" s="1">
        <f t="shared" si="0"/>
        <v>16.45897435897436</v>
      </c>
      <c r="L15" s="1">
        <f t="shared" si="1"/>
        <v>2.631963470319635</v>
      </c>
      <c r="M15" s="1">
        <f t="shared" si="2"/>
        <v>0.394578313253012</v>
      </c>
      <c r="N15" s="1">
        <f t="shared" si="3"/>
        <v>3.1864864864864866</v>
      </c>
      <c r="O15" s="1">
        <f t="shared" si="4"/>
        <v>4.682329317269077</v>
      </c>
      <c r="P15" s="1"/>
      <c r="Q15" s="1">
        <f t="shared" si="5"/>
        <v>6.495172047515669</v>
      </c>
      <c r="R15" s="1">
        <f t="shared" si="6"/>
        <v>3.9344079018777816</v>
      </c>
      <c r="S15" s="1">
        <f t="shared" si="7"/>
        <v>5.470866389260514</v>
      </c>
    </row>
    <row r="16" spans="2:19" ht="15.75">
      <c r="B16">
        <v>46.3</v>
      </c>
      <c r="C16">
        <v>9.4</v>
      </c>
      <c r="D16" s="2">
        <v>1.5</v>
      </c>
      <c r="E16" s="1">
        <v>7</v>
      </c>
      <c r="F16" s="1">
        <v>3</v>
      </c>
      <c r="G16" s="1">
        <v>1.6</v>
      </c>
      <c r="H16" s="1">
        <v>3</v>
      </c>
      <c r="I16" s="1">
        <v>5.3</v>
      </c>
      <c r="J16" s="1"/>
      <c r="K16" s="1">
        <f t="shared" si="0"/>
        <v>3.0230769230769234</v>
      </c>
      <c r="L16" s="1">
        <f t="shared" si="1"/>
        <v>1.4356164383561645</v>
      </c>
      <c r="M16" s="1">
        <f t="shared" si="2"/>
        <v>0.8680722891566266</v>
      </c>
      <c r="N16" s="1">
        <f t="shared" si="3"/>
        <v>1.0621621621621622</v>
      </c>
      <c r="O16" s="1">
        <f t="shared" si="4"/>
        <v>2.209638554216867</v>
      </c>
      <c r="P16" s="1"/>
      <c r="Q16" s="1">
        <f t="shared" si="5"/>
        <v>1.7755885501965716</v>
      </c>
      <c r="R16" s="1">
        <f t="shared" si="6"/>
        <v>1.6359003581895146</v>
      </c>
      <c r="S16" s="1">
        <f t="shared" si="7"/>
        <v>1.7197132733937486</v>
      </c>
    </row>
    <row r="17" spans="2:19" ht="15.75">
      <c r="B17">
        <v>46.3</v>
      </c>
      <c r="C17">
        <v>9.4</v>
      </c>
      <c r="D17" s="2">
        <v>1.7</v>
      </c>
      <c r="E17" s="1">
        <v>4</v>
      </c>
      <c r="F17" s="1">
        <v>1</v>
      </c>
      <c r="G17" s="1">
        <v>0.7</v>
      </c>
      <c r="H17" s="1">
        <v>7</v>
      </c>
      <c r="I17" s="1">
        <v>8</v>
      </c>
      <c r="J17" s="1"/>
      <c r="K17" s="1">
        <f t="shared" si="0"/>
        <v>1.3435897435897435</v>
      </c>
      <c r="L17" s="1">
        <f t="shared" si="1"/>
        <v>0.2392694063926941</v>
      </c>
      <c r="M17" s="1">
        <f t="shared" si="2"/>
        <v>0.15783132530120478</v>
      </c>
      <c r="N17" s="1">
        <f t="shared" si="3"/>
        <v>3.8945945945945946</v>
      </c>
      <c r="O17" s="1">
        <f t="shared" si="4"/>
        <v>3.630120481927711</v>
      </c>
      <c r="P17" s="1"/>
      <c r="Q17" s="1">
        <f t="shared" si="5"/>
        <v>0.5802301584278807</v>
      </c>
      <c r="R17" s="1">
        <f t="shared" si="6"/>
        <v>3.7623575382611527</v>
      </c>
      <c r="S17" s="1">
        <f t="shared" si="7"/>
        <v>1.8530811103611895</v>
      </c>
    </row>
    <row r="18" spans="2:19" ht="15.75">
      <c r="B18">
        <v>46.3</v>
      </c>
      <c r="C18">
        <v>9.4</v>
      </c>
      <c r="D18" s="2">
        <v>2.05</v>
      </c>
      <c r="E18" s="1">
        <v>4</v>
      </c>
      <c r="F18" s="1">
        <v>4</v>
      </c>
      <c r="G18" s="1">
        <v>0</v>
      </c>
      <c r="H18" s="1">
        <v>7</v>
      </c>
      <c r="I18" s="1">
        <v>4</v>
      </c>
      <c r="J18" s="1"/>
      <c r="K18" s="1">
        <f t="shared" si="0"/>
        <v>1.3435897435897435</v>
      </c>
      <c r="L18" s="1">
        <f t="shared" si="1"/>
        <v>2.0337899543379</v>
      </c>
      <c r="M18" s="1">
        <f t="shared" si="2"/>
        <v>-0.394578313253012</v>
      </c>
      <c r="N18" s="1">
        <f t="shared" si="3"/>
        <v>3.8945945945945946</v>
      </c>
      <c r="O18" s="1">
        <f t="shared" si="4"/>
        <v>1.52570281124498</v>
      </c>
      <c r="P18" s="1"/>
      <c r="Q18" s="1">
        <f t="shared" si="5"/>
        <v>0.9942671282248771</v>
      </c>
      <c r="R18" s="1">
        <f t="shared" si="6"/>
        <v>2.7101487029197875</v>
      </c>
      <c r="S18" s="1">
        <f t="shared" si="7"/>
        <v>1.680619758102841</v>
      </c>
    </row>
    <row r="19" spans="2:19" ht="15.75">
      <c r="B19">
        <v>46.3</v>
      </c>
      <c r="C19">
        <v>9.4</v>
      </c>
      <c r="D19" s="2">
        <v>2.3</v>
      </c>
      <c r="E19" s="1">
        <v>5</v>
      </c>
      <c r="F19" s="1">
        <v>2</v>
      </c>
      <c r="G19" s="1">
        <v>0.2</v>
      </c>
      <c r="H19" s="1">
        <v>4</v>
      </c>
      <c r="I19" s="1">
        <v>2</v>
      </c>
      <c r="J19" s="1"/>
      <c r="K19" s="1">
        <f t="shared" si="0"/>
        <v>1.9034188034188035</v>
      </c>
      <c r="L19" s="1">
        <f t="shared" si="1"/>
        <v>0.8374429223744292</v>
      </c>
      <c r="M19" s="1">
        <f t="shared" si="2"/>
        <v>-0.2367469879518072</v>
      </c>
      <c r="N19" s="1">
        <f t="shared" si="3"/>
        <v>1.7702702702702704</v>
      </c>
      <c r="O19" s="1">
        <f t="shared" si="4"/>
        <v>0.4734939759036144</v>
      </c>
      <c r="P19" s="1"/>
      <c r="Q19" s="1">
        <f t="shared" si="5"/>
        <v>0.8347049126138085</v>
      </c>
      <c r="R19" s="1">
        <f t="shared" si="6"/>
        <v>1.1218821230869425</v>
      </c>
      <c r="S19" s="1">
        <f t="shared" si="7"/>
        <v>0.949575796803062</v>
      </c>
    </row>
    <row r="20" spans="2:19" ht="15.75">
      <c r="B20">
        <v>46.3</v>
      </c>
      <c r="C20">
        <v>9.4</v>
      </c>
      <c r="D20" s="2">
        <v>2.55</v>
      </c>
      <c r="E20" s="1">
        <v>3</v>
      </c>
      <c r="F20" s="1">
        <v>1.9</v>
      </c>
      <c r="G20" s="1">
        <v>1.5</v>
      </c>
      <c r="H20" s="1">
        <v>4</v>
      </c>
      <c r="I20" s="1">
        <v>2</v>
      </c>
      <c r="J20" s="1"/>
      <c r="K20" s="1">
        <f t="shared" si="0"/>
        <v>0.7837606837606838</v>
      </c>
      <c r="L20" s="1">
        <f t="shared" si="1"/>
        <v>0.7776255707762556</v>
      </c>
      <c r="M20" s="1">
        <f t="shared" si="2"/>
        <v>0.789156626506024</v>
      </c>
      <c r="N20" s="1">
        <f t="shared" si="3"/>
        <v>1.7702702702702704</v>
      </c>
      <c r="O20" s="1">
        <f t="shared" si="4"/>
        <v>0.4734939759036144</v>
      </c>
      <c r="P20" s="1"/>
      <c r="Q20" s="1">
        <f t="shared" si="5"/>
        <v>0.7835142936809878</v>
      </c>
      <c r="R20" s="1">
        <f t="shared" si="6"/>
        <v>1.1218821230869425</v>
      </c>
      <c r="S20" s="1">
        <f t="shared" si="7"/>
        <v>0.9188614254433697</v>
      </c>
    </row>
    <row r="21" spans="2:19" ht="15.75">
      <c r="B21">
        <v>46.3</v>
      </c>
      <c r="C21">
        <v>9.4</v>
      </c>
      <c r="D21" s="2">
        <v>2.85</v>
      </c>
      <c r="E21" s="1">
        <v>2.5</v>
      </c>
      <c r="F21" s="1">
        <v>2.8</v>
      </c>
      <c r="G21" s="1">
        <v>0.6</v>
      </c>
      <c r="H21" s="1">
        <v>1.2</v>
      </c>
      <c r="I21" s="1">
        <v>1</v>
      </c>
      <c r="J21" s="1"/>
      <c r="K21" s="1">
        <f t="shared" si="0"/>
        <v>0.5038461538461537</v>
      </c>
      <c r="L21" s="1">
        <f t="shared" si="1"/>
        <v>1.3159817351598173</v>
      </c>
      <c r="M21" s="1">
        <f t="shared" si="2"/>
        <v>0.07891566265060239</v>
      </c>
      <c r="N21" s="1">
        <f t="shared" si="3"/>
        <v>-0.21243243243243243</v>
      </c>
      <c r="O21" s="1">
        <f t="shared" si="4"/>
        <v>-0.052610441767068326</v>
      </c>
      <c r="P21" s="1"/>
      <c r="Q21" s="1">
        <f t="shared" si="5"/>
        <v>0.6329145172188578</v>
      </c>
      <c r="R21" s="1">
        <f t="shared" si="6"/>
        <v>0</v>
      </c>
      <c r="S21" s="1">
        <f t="shared" si="7"/>
        <v>0.32674013549141456</v>
      </c>
    </row>
    <row r="22" spans="2:19" ht="15.75">
      <c r="B22">
        <v>46.3</v>
      </c>
      <c r="C22">
        <v>9.4</v>
      </c>
      <c r="D22" s="2">
        <v>3.15</v>
      </c>
      <c r="E22" s="1">
        <v>1.1</v>
      </c>
      <c r="F22" s="1">
        <v>1.5</v>
      </c>
      <c r="G22" s="1">
        <v>0.5</v>
      </c>
      <c r="H22" s="1">
        <v>1.3</v>
      </c>
      <c r="I22" s="1">
        <v>1.3</v>
      </c>
      <c r="J22" s="1"/>
      <c r="K22" s="1">
        <f t="shared" si="0"/>
        <v>-0.2799145299145299</v>
      </c>
      <c r="L22" s="1">
        <f t="shared" si="1"/>
        <v>0.5383561643835617</v>
      </c>
      <c r="M22" s="1">
        <f t="shared" si="2"/>
        <v>0</v>
      </c>
      <c r="N22" s="1">
        <f t="shared" si="3"/>
        <v>-0.1416216216216216</v>
      </c>
      <c r="O22" s="1">
        <f t="shared" si="4"/>
        <v>0.10522088353413653</v>
      </c>
      <c r="P22" s="1"/>
      <c r="Q22" s="1">
        <f t="shared" si="5"/>
        <v>0.08614721148967726</v>
      </c>
      <c r="R22" s="1">
        <f t="shared" si="6"/>
        <v>0</v>
      </c>
      <c r="S22" s="1">
        <f t="shared" si="7"/>
        <v>0.04440817927630934</v>
      </c>
    </row>
    <row r="23" spans="1:19" ht="15.75">
      <c r="A23">
        <v>2</v>
      </c>
      <c r="B23">
        <v>40.5</v>
      </c>
      <c r="C23">
        <v>9.4</v>
      </c>
      <c r="D23" s="2">
        <v>0.01</v>
      </c>
      <c r="E23" s="1">
        <v>4</v>
      </c>
      <c r="F23" s="1">
        <v>1</v>
      </c>
      <c r="G23" s="1">
        <v>2.1</v>
      </c>
      <c r="H23" s="1">
        <v>27</v>
      </c>
      <c r="I23" s="1">
        <v>14.2</v>
      </c>
      <c r="J23" s="1"/>
      <c r="K23" s="1">
        <f t="shared" si="0"/>
        <v>1.3435897435897435</v>
      </c>
      <c r="L23" s="1">
        <f t="shared" si="1"/>
        <v>0.2392694063926941</v>
      </c>
      <c r="M23" s="1">
        <f t="shared" si="2"/>
        <v>1.2626506024096384</v>
      </c>
      <c r="N23" s="1">
        <f t="shared" si="3"/>
        <v>18.056756756756755</v>
      </c>
      <c r="O23" s="1">
        <f t="shared" si="4"/>
        <v>6.891967871485943</v>
      </c>
      <c r="P23" s="1"/>
      <c r="Q23" s="1">
        <f t="shared" si="5"/>
        <v>0.9485032507973586</v>
      </c>
      <c r="R23" s="1">
        <f t="shared" si="6"/>
        <v>12.474362314121349</v>
      </c>
      <c r="S23" s="1">
        <f t="shared" si="7"/>
        <v>5.558846876126955</v>
      </c>
    </row>
    <row r="24" spans="2:19" ht="15.75">
      <c r="B24">
        <v>40.5</v>
      </c>
      <c r="C24">
        <v>9.4</v>
      </c>
      <c r="D24" s="2">
        <v>0.4</v>
      </c>
      <c r="E24" s="1">
        <v>12</v>
      </c>
      <c r="F24" s="1">
        <v>9</v>
      </c>
      <c r="G24" s="1">
        <v>27</v>
      </c>
      <c r="H24" s="1">
        <v>27</v>
      </c>
      <c r="I24" s="1">
        <v>20</v>
      </c>
      <c r="J24" s="1"/>
      <c r="K24" s="1">
        <f t="shared" si="0"/>
        <v>5.822222222222223</v>
      </c>
      <c r="L24" s="1">
        <f t="shared" si="1"/>
        <v>5.024657534246575</v>
      </c>
      <c r="M24" s="1">
        <f t="shared" si="2"/>
        <v>20.912650602409638</v>
      </c>
      <c r="N24" s="1">
        <f t="shared" si="3"/>
        <v>18.056756756756755</v>
      </c>
      <c r="O24" s="1">
        <f t="shared" si="4"/>
        <v>9.943373493975903</v>
      </c>
      <c r="P24" s="1"/>
      <c r="Q24" s="1">
        <f t="shared" si="5"/>
        <v>10.586510119626146</v>
      </c>
      <c r="R24" s="1">
        <f t="shared" si="6"/>
        <v>14.00006512536633</v>
      </c>
      <c r="S24" s="1">
        <f t="shared" si="7"/>
        <v>11.95193212192222</v>
      </c>
    </row>
    <row r="25" spans="2:19" ht="15.75">
      <c r="B25">
        <v>40.5</v>
      </c>
      <c r="C25">
        <v>9.4</v>
      </c>
      <c r="D25" s="2">
        <v>0.55</v>
      </c>
      <c r="E25" s="1">
        <v>9</v>
      </c>
      <c r="F25" s="1">
        <v>19</v>
      </c>
      <c r="G25" s="1">
        <v>5</v>
      </c>
      <c r="H25" s="1">
        <v>31</v>
      </c>
      <c r="I25" s="1">
        <v>33</v>
      </c>
      <c r="J25" s="1"/>
      <c r="K25" s="1">
        <f t="shared" si="0"/>
        <v>4.142735042735043</v>
      </c>
      <c r="L25" s="1">
        <f t="shared" si="1"/>
        <v>11.006392694063926</v>
      </c>
      <c r="M25" s="1">
        <f t="shared" si="2"/>
        <v>3.551204819277108</v>
      </c>
      <c r="N25" s="1">
        <f t="shared" si="3"/>
        <v>20.88918918918919</v>
      </c>
      <c r="O25" s="1">
        <f t="shared" si="4"/>
        <v>16.78273092369478</v>
      </c>
      <c r="P25" s="1"/>
      <c r="Q25" s="1">
        <f t="shared" si="5"/>
        <v>6.233444185358692</v>
      </c>
      <c r="R25" s="1">
        <f t="shared" si="6"/>
        <v>18.835960056441984</v>
      </c>
      <c r="S25" s="1">
        <f t="shared" si="7"/>
        <v>11.27445053379201</v>
      </c>
    </row>
    <row r="26" spans="2:19" ht="15.75">
      <c r="B26">
        <v>40.5</v>
      </c>
      <c r="C26">
        <v>9.4</v>
      </c>
      <c r="D26" s="2">
        <v>0.75</v>
      </c>
      <c r="E26" s="1">
        <v>11.5</v>
      </c>
      <c r="F26" s="1">
        <v>7</v>
      </c>
      <c r="G26" s="1">
        <v>33</v>
      </c>
      <c r="H26" s="1">
        <v>11.3</v>
      </c>
      <c r="I26" s="1">
        <v>11</v>
      </c>
      <c r="J26" s="1"/>
      <c r="K26" s="1">
        <f t="shared" si="0"/>
        <v>5.542307692307693</v>
      </c>
      <c r="L26" s="1">
        <f t="shared" si="1"/>
        <v>3.8283105022831054</v>
      </c>
      <c r="M26" s="1">
        <f t="shared" si="2"/>
        <v>25.647590361445783</v>
      </c>
      <c r="N26" s="1">
        <f t="shared" si="3"/>
        <v>6.93945945945946</v>
      </c>
      <c r="O26" s="1">
        <f t="shared" si="4"/>
        <v>5.20843373493976</v>
      </c>
      <c r="P26" s="1"/>
      <c r="Q26" s="1">
        <f t="shared" si="5"/>
        <v>11.672736185345528</v>
      </c>
      <c r="R26" s="1">
        <f t="shared" si="6"/>
        <v>6.07394659719961</v>
      </c>
      <c r="S26" s="1">
        <f t="shared" si="7"/>
        <v>9.43322035008716</v>
      </c>
    </row>
    <row r="27" spans="2:19" ht="15.75">
      <c r="B27">
        <v>40.5</v>
      </c>
      <c r="C27">
        <v>9.4</v>
      </c>
      <c r="D27" s="2">
        <v>1</v>
      </c>
      <c r="E27" s="1">
        <v>27</v>
      </c>
      <c r="F27" s="1">
        <v>4</v>
      </c>
      <c r="G27" s="1">
        <v>3.5</v>
      </c>
      <c r="H27" s="1">
        <v>15</v>
      </c>
      <c r="I27" s="1">
        <v>10</v>
      </c>
      <c r="J27" s="1"/>
      <c r="K27" s="1">
        <f t="shared" si="0"/>
        <v>14.219658119658119</v>
      </c>
      <c r="L27" s="1">
        <f t="shared" si="1"/>
        <v>2.0337899543379</v>
      </c>
      <c r="M27" s="1">
        <f t="shared" si="2"/>
        <v>2.367469879518072</v>
      </c>
      <c r="N27" s="1">
        <f t="shared" si="3"/>
        <v>9.55945945945946</v>
      </c>
      <c r="O27" s="1">
        <f t="shared" si="4"/>
        <v>4.682329317269077</v>
      </c>
      <c r="P27" s="1"/>
      <c r="Q27" s="1">
        <f t="shared" si="5"/>
        <v>6.206972651171363</v>
      </c>
      <c r="R27" s="1">
        <f t="shared" si="6"/>
        <v>7.120894388364269</v>
      </c>
      <c r="S27" s="1">
        <f t="shared" si="7"/>
        <v>6.572541346048526</v>
      </c>
    </row>
    <row r="28" spans="2:19" ht="15.75">
      <c r="B28">
        <v>40.5</v>
      </c>
      <c r="C28">
        <v>9.4</v>
      </c>
      <c r="D28" s="2">
        <v>1.25</v>
      </c>
      <c r="E28" s="1">
        <v>26</v>
      </c>
      <c r="F28" s="1">
        <v>3.7</v>
      </c>
      <c r="G28" s="1">
        <v>22</v>
      </c>
      <c r="H28" s="1">
        <v>16</v>
      </c>
      <c r="I28" s="1">
        <v>10</v>
      </c>
      <c r="J28" s="1"/>
      <c r="K28" s="1">
        <f t="shared" si="0"/>
        <v>13.659829059829061</v>
      </c>
      <c r="L28" s="1">
        <f t="shared" si="1"/>
        <v>1.8543378995433792</v>
      </c>
      <c r="M28" s="1">
        <f t="shared" si="2"/>
        <v>16.966867469879517</v>
      </c>
      <c r="N28" s="1">
        <f t="shared" si="3"/>
        <v>10.267567567567568</v>
      </c>
      <c r="O28" s="1">
        <f t="shared" si="4"/>
        <v>4.682329317269077</v>
      </c>
      <c r="P28" s="1"/>
      <c r="Q28" s="1">
        <f t="shared" si="5"/>
        <v>10.827011476417319</v>
      </c>
      <c r="R28" s="1">
        <f t="shared" si="6"/>
        <v>7.474948442418322</v>
      </c>
      <c r="S28" s="1">
        <f t="shared" si="7"/>
        <v>9.486186262817721</v>
      </c>
    </row>
    <row r="29" spans="2:19" ht="15.75">
      <c r="B29">
        <v>40.5</v>
      </c>
      <c r="C29">
        <v>9.4</v>
      </c>
      <c r="D29" s="2">
        <v>1.5</v>
      </c>
      <c r="E29" s="1">
        <v>6</v>
      </c>
      <c r="F29" s="1">
        <v>8</v>
      </c>
      <c r="G29" s="1">
        <v>5</v>
      </c>
      <c r="H29" s="1">
        <v>25</v>
      </c>
      <c r="I29" s="1">
        <v>26</v>
      </c>
      <c r="J29" s="1"/>
      <c r="K29" s="1">
        <f t="shared" si="0"/>
        <v>2.4632478632478634</v>
      </c>
      <c r="L29" s="1">
        <f t="shared" si="1"/>
        <v>4.426484018264841</v>
      </c>
      <c r="M29" s="1">
        <f t="shared" si="2"/>
        <v>3.551204819277108</v>
      </c>
      <c r="N29" s="1">
        <f t="shared" si="3"/>
        <v>16.640540540540538</v>
      </c>
      <c r="O29" s="1">
        <f t="shared" si="4"/>
        <v>13.1</v>
      </c>
      <c r="P29" s="1"/>
      <c r="Q29" s="1">
        <f t="shared" si="5"/>
        <v>3.4803122335966044</v>
      </c>
      <c r="R29" s="1">
        <f t="shared" si="6"/>
        <v>14.870270270270268</v>
      </c>
      <c r="S29" s="1">
        <f t="shared" si="7"/>
        <v>8.03629544826607</v>
      </c>
    </row>
    <row r="30" spans="2:19" ht="15.75">
      <c r="B30">
        <v>40.5</v>
      </c>
      <c r="C30">
        <v>9.4</v>
      </c>
      <c r="D30" s="2">
        <v>1.75</v>
      </c>
      <c r="E30" s="1">
        <v>10</v>
      </c>
      <c r="F30" s="1">
        <v>6</v>
      </c>
      <c r="G30" s="1">
        <v>4</v>
      </c>
      <c r="H30" s="1">
        <v>4.1</v>
      </c>
      <c r="I30" s="1">
        <v>32</v>
      </c>
      <c r="J30" s="1"/>
      <c r="K30" s="1">
        <f t="shared" si="0"/>
        <v>4.702564102564104</v>
      </c>
      <c r="L30" s="1">
        <f t="shared" si="1"/>
        <v>3.2301369863013702</v>
      </c>
      <c r="M30" s="1">
        <f t="shared" si="2"/>
        <v>2.762048192771084</v>
      </c>
      <c r="N30" s="1">
        <f t="shared" si="3"/>
        <v>1.8410810810810807</v>
      </c>
      <c r="O30" s="1">
        <f t="shared" si="4"/>
        <v>16.256626506024098</v>
      </c>
      <c r="P30" s="1"/>
      <c r="Q30" s="1">
        <f t="shared" si="5"/>
        <v>3.564916427212186</v>
      </c>
      <c r="R30" s="1">
        <f t="shared" si="6"/>
        <v>9.04885379355259</v>
      </c>
      <c r="S30" s="1">
        <f t="shared" si="7"/>
        <v>5.758491373748347</v>
      </c>
    </row>
    <row r="31" spans="2:19" ht="15.75">
      <c r="B31">
        <v>40.5</v>
      </c>
      <c r="C31">
        <v>9.4</v>
      </c>
      <c r="D31" s="2">
        <v>1.95</v>
      </c>
      <c r="E31" s="1">
        <v>7</v>
      </c>
      <c r="F31" s="1">
        <v>10</v>
      </c>
      <c r="G31" s="1">
        <v>6</v>
      </c>
      <c r="H31" s="1">
        <v>8.8</v>
      </c>
      <c r="I31" s="1">
        <v>20</v>
      </c>
      <c r="J31" s="1"/>
      <c r="K31" s="1">
        <f t="shared" si="0"/>
        <v>3.0230769230769234</v>
      </c>
      <c r="L31" s="1">
        <f t="shared" si="1"/>
        <v>5.622831050228311</v>
      </c>
      <c r="M31" s="1">
        <f t="shared" si="2"/>
        <v>4.340361445783132</v>
      </c>
      <c r="N31" s="1">
        <f t="shared" si="3"/>
        <v>5.169189189189189</v>
      </c>
      <c r="O31" s="1">
        <f t="shared" si="4"/>
        <v>9.943373493975903</v>
      </c>
      <c r="P31" s="1"/>
      <c r="Q31" s="1">
        <f t="shared" si="5"/>
        <v>4.328756473029455</v>
      </c>
      <c r="R31" s="1">
        <f t="shared" si="6"/>
        <v>7.556281341582546</v>
      </c>
      <c r="S31" s="1">
        <f t="shared" si="7"/>
        <v>5.619766420450692</v>
      </c>
    </row>
    <row r="32" spans="2:19" ht="15.75">
      <c r="B32">
        <v>40.5</v>
      </c>
      <c r="C32">
        <v>9.4</v>
      </c>
      <c r="D32" s="2">
        <v>2.25</v>
      </c>
      <c r="E32" s="1">
        <v>9</v>
      </c>
      <c r="F32" s="1">
        <v>8</v>
      </c>
      <c r="G32" s="1">
        <v>4</v>
      </c>
      <c r="H32" s="1">
        <v>10</v>
      </c>
      <c r="I32" s="1">
        <v>5.4</v>
      </c>
      <c r="J32" s="1"/>
      <c r="K32" s="1">
        <f t="shared" si="0"/>
        <v>4.142735042735043</v>
      </c>
      <c r="L32" s="1">
        <f t="shared" si="1"/>
        <v>4.426484018264841</v>
      </c>
      <c r="M32" s="1">
        <f t="shared" si="2"/>
        <v>2.762048192771084</v>
      </c>
      <c r="N32" s="1">
        <f t="shared" si="3"/>
        <v>6.018918918918919</v>
      </c>
      <c r="O32" s="1">
        <f t="shared" si="4"/>
        <v>2.2622489959839363</v>
      </c>
      <c r="P32" s="1"/>
      <c r="Q32" s="1">
        <f t="shared" si="5"/>
        <v>3.777089084590323</v>
      </c>
      <c r="R32" s="1">
        <f t="shared" si="6"/>
        <v>4.140583957451428</v>
      </c>
      <c r="S32" s="1">
        <f t="shared" si="7"/>
        <v>3.9224870337347646</v>
      </c>
    </row>
    <row r="33" spans="2:19" ht="15.75">
      <c r="B33">
        <v>40.5</v>
      </c>
      <c r="C33">
        <v>9.4</v>
      </c>
      <c r="D33" s="2">
        <v>2.5</v>
      </c>
      <c r="E33" s="1">
        <v>8</v>
      </c>
      <c r="F33" s="1">
        <v>14</v>
      </c>
      <c r="G33" s="1">
        <v>7</v>
      </c>
      <c r="H33" s="1">
        <v>16</v>
      </c>
      <c r="I33" s="1">
        <v>12</v>
      </c>
      <c r="J33" s="1"/>
      <c r="K33" s="1">
        <f t="shared" si="0"/>
        <v>3.582905982905983</v>
      </c>
      <c r="L33" s="1">
        <f t="shared" si="1"/>
        <v>8.015525114155253</v>
      </c>
      <c r="M33" s="1">
        <f t="shared" si="2"/>
        <v>5.129518072289156</v>
      </c>
      <c r="N33" s="1">
        <f t="shared" si="3"/>
        <v>10.267567567567568</v>
      </c>
      <c r="O33" s="1">
        <f t="shared" si="4"/>
        <v>5.734538152610442</v>
      </c>
      <c r="P33" s="1"/>
      <c r="Q33" s="1">
        <f t="shared" si="5"/>
        <v>5.575983056450131</v>
      </c>
      <c r="R33" s="1">
        <f t="shared" si="6"/>
        <v>8.001052860089004</v>
      </c>
      <c r="S33" s="1">
        <f t="shared" si="7"/>
        <v>6.546010977905681</v>
      </c>
    </row>
    <row r="34" spans="2:19" ht="15.75">
      <c r="B34">
        <v>40.5</v>
      </c>
      <c r="C34">
        <v>9.4</v>
      </c>
      <c r="D34" s="2">
        <v>2.75</v>
      </c>
      <c r="E34" s="1">
        <v>3.8</v>
      </c>
      <c r="F34" s="1">
        <v>3.4</v>
      </c>
      <c r="G34" s="1">
        <v>1.9</v>
      </c>
      <c r="H34" s="1">
        <v>1.8</v>
      </c>
      <c r="I34" s="1">
        <v>0.6</v>
      </c>
      <c r="J34" s="1"/>
      <c r="K34" s="1">
        <f t="shared" si="0"/>
        <v>1.2316239316239315</v>
      </c>
      <c r="L34" s="1">
        <f t="shared" si="1"/>
        <v>1.6748858447488584</v>
      </c>
      <c r="M34" s="1">
        <f t="shared" si="2"/>
        <v>1.1048192771084335</v>
      </c>
      <c r="N34" s="1">
        <f t="shared" si="3"/>
        <v>0.21243243243243243</v>
      </c>
      <c r="O34" s="1">
        <f t="shared" si="4"/>
        <v>-0.2630522088353415</v>
      </c>
      <c r="P34" s="1"/>
      <c r="Q34" s="1">
        <f t="shared" si="5"/>
        <v>1.337109684493741</v>
      </c>
      <c r="R34" s="1">
        <f t="shared" si="6"/>
        <v>0</v>
      </c>
      <c r="S34" s="1">
        <f t="shared" si="7"/>
        <v>0.7921418554156628</v>
      </c>
    </row>
    <row r="35" spans="1:19" ht="15.75">
      <c r="A35" s="3"/>
      <c r="B35" s="3">
        <v>40.5</v>
      </c>
      <c r="C35" s="3">
        <v>9.4</v>
      </c>
      <c r="D35" s="5">
        <v>3.2</v>
      </c>
      <c r="E35" s="4">
        <v>5.6</v>
      </c>
      <c r="F35" s="4">
        <v>4.4</v>
      </c>
      <c r="G35" s="4">
        <v>3.6</v>
      </c>
      <c r="H35" s="4">
        <v>5</v>
      </c>
      <c r="I35" s="4">
        <v>3.5</v>
      </c>
      <c r="J35" s="4"/>
      <c r="K35" s="4">
        <f t="shared" si="0"/>
        <v>2.2393162393162394</v>
      </c>
      <c r="L35" s="4">
        <f t="shared" si="1"/>
        <v>2.273059360730594</v>
      </c>
      <c r="M35" s="4">
        <f t="shared" si="2"/>
        <v>2.4463855421686747</v>
      </c>
      <c r="N35" s="4">
        <f t="shared" si="3"/>
        <v>2.4783783783783786</v>
      </c>
      <c r="O35" s="4">
        <f t="shared" si="4"/>
        <v>1.2626506024096387</v>
      </c>
      <c r="P35" s="4"/>
      <c r="Q35" s="4">
        <f t="shared" si="5"/>
        <v>2.3195870474051694</v>
      </c>
      <c r="R35" s="4">
        <f t="shared" si="6"/>
        <v>1.8705144903940085</v>
      </c>
      <c r="S35" s="4">
        <f t="shared" si="7"/>
        <v>2.139958024600705</v>
      </c>
    </row>
    <row r="36" spans="1:10" ht="15.75">
      <c r="A36" t="s">
        <v>9</v>
      </c>
      <c r="D36" t="s">
        <v>10</v>
      </c>
      <c r="E36" s="1">
        <v>23.9</v>
      </c>
      <c r="F36" s="1">
        <v>25.9</v>
      </c>
      <c r="G36" s="1">
        <v>23</v>
      </c>
      <c r="H36" s="1">
        <v>34</v>
      </c>
      <c r="I36" s="1">
        <v>29.6</v>
      </c>
      <c r="J36" s="1"/>
    </row>
    <row r="37" spans="4:10" ht="15.75">
      <c r="D37" t="s">
        <v>11</v>
      </c>
      <c r="E37" s="1">
        <v>0.9</v>
      </c>
      <c r="F37" s="1">
        <v>1.1</v>
      </c>
      <c r="G37" s="1">
        <v>0.9</v>
      </c>
      <c r="H37" s="1">
        <v>1.9</v>
      </c>
      <c r="I37" s="1">
        <v>0.3</v>
      </c>
      <c r="J37" s="1"/>
    </row>
    <row r="38" spans="4:16" ht="15.75">
      <c r="D38" t="s">
        <v>12</v>
      </c>
      <c r="K38" s="1">
        <v>11.4</v>
      </c>
      <c r="L38" s="1">
        <v>11.4</v>
      </c>
      <c r="M38" s="1">
        <v>11.4</v>
      </c>
      <c r="N38" s="1">
        <v>11.4</v>
      </c>
      <c r="O38" s="1">
        <v>11.4</v>
      </c>
      <c r="P38" s="1"/>
    </row>
    <row r="39" spans="1:19" ht="15.75">
      <c r="A39" s="3" t="s">
        <v>13</v>
      </c>
      <c r="B39" s="3" t="s">
        <v>14</v>
      </c>
      <c r="C39" s="3" t="s">
        <v>15</v>
      </c>
      <c r="D39" s="3" t="s">
        <v>16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>
      <c r="A40">
        <v>3</v>
      </c>
      <c r="B40" s="1">
        <v>34</v>
      </c>
      <c r="C40">
        <v>9.6</v>
      </c>
      <c r="D40" s="2">
        <v>0.01</v>
      </c>
      <c r="E40" s="1">
        <v>13.8</v>
      </c>
      <c r="F40" s="1">
        <v>6</v>
      </c>
      <c r="G40" s="1">
        <v>2.5</v>
      </c>
      <c r="H40" s="1">
        <v>0.3</v>
      </c>
      <c r="I40" s="1">
        <v>18.3</v>
      </c>
      <c r="J40" s="1"/>
      <c r="K40" s="1">
        <f aca="true" t="shared" si="8" ref="K40:K85">(E40-E$37)/(E$36-E$37)*K$38</f>
        <v>6.3939130434782605</v>
      </c>
      <c r="L40" s="1">
        <f aca="true" t="shared" si="9" ref="L40:L85">(F40-F$37)/(F$36-F$37)*L$38</f>
        <v>2.25241935483871</v>
      </c>
      <c r="M40" s="1">
        <f aca="true" t="shared" si="10" ref="M40:M85">(G40-G$37)/(G$36-G$37)*M$38</f>
        <v>0.8253393665158371</v>
      </c>
      <c r="N40" s="1">
        <f aca="true" t="shared" si="11" ref="N40:N85">(H40-H$37)/(H$36-H$37)*N$38</f>
        <v>-0.5682242990654205</v>
      </c>
      <c r="O40" s="1">
        <f aca="true" t="shared" si="12" ref="O40:O85">(I40-I$37)/(I$36-I$37)*O$38</f>
        <v>7.003412969283277</v>
      </c>
      <c r="P40" s="1"/>
      <c r="Q40" s="1">
        <f aca="true" t="shared" si="13" ref="Q40:Q85">IF(AVERAGEA(K40:M40)&lt;0,0,AVERAGEA(K40:M40))</f>
        <v>3.1572239216109366</v>
      </c>
      <c r="R40" s="1">
        <f aca="true" t="shared" si="14" ref="R40:R85">IF(AVERAGEA(N40:P40)&lt;0,0,AVERAGEA(N40:P40))</f>
        <v>3.2175943351089282</v>
      </c>
      <c r="S40" s="1">
        <f aca="true" t="shared" si="15" ref="S40:S85">IF(AVERAGEA(K40:P40)&lt;0,0,AVERAGEA(K40:P40))</f>
        <v>3.181372087010133</v>
      </c>
    </row>
    <row r="41" spans="2:19" ht="15.75">
      <c r="B41" s="1">
        <v>34</v>
      </c>
      <c r="C41">
        <v>9.6</v>
      </c>
      <c r="D41" s="2">
        <v>0.3</v>
      </c>
      <c r="E41" s="1">
        <v>37.5</v>
      </c>
      <c r="F41" s="1">
        <v>21.2</v>
      </c>
      <c r="G41" s="1">
        <v>26.6</v>
      </c>
      <c r="H41" s="1">
        <v>24.5</v>
      </c>
      <c r="I41" s="1">
        <v>21.6</v>
      </c>
      <c r="J41" s="1"/>
      <c r="K41" s="1">
        <f t="shared" si="8"/>
        <v>18.140869565217393</v>
      </c>
      <c r="L41" s="1">
        <f t="shared" si="9"/>
        <v>9.239516129032259</v>
      </c>
      <c r="M41" s="1">
        <f t="shared" si="10"/>
        <v>13.257013574660634</v>
      </c>
      <c r="N41" s="1">
        <f t="shared" si="11"/>
        <v>8.026168224299065</v>
      </c>
      <c r="O41" s="1">
        <f t="shared" si="12"/>
        <v>8.287372013651877</v>
      </c>
      <c r="P41" s="1"/>
      <c r="Q41" s="1">
        <f t="shared" si="13"/>
        <v>13.54579975630343</v>
      </c>
      <c r="R41" s="1">
        <f t="shared" si="14"/>
        <v>8.156770118975471</v>
      </c>
      <c r="S41" s="1">
        <f t="shared" si="15"/>
        <v>11.390187901372245</v>
      </c>
    </row>
    <row r="42" spans="2:19" ht="15.75">
      <c r="B42" s="1">
        <v>34</v>
      </c>
      <c r="C42">
        <v>9.6</v>
      </c>
      <c r="D42" s="2">
        <v>0.55</v>
      </c>
      <c r="E42" s="1">
        <v>12.9</v>
      </c>
      <c r="F42" s="1">
        <v>32.9</v>
      </c>
      <c r="G42" s="1">
        <v>25</v>
      </c>
      <c r="H42" s="1">
        <v>7.1</v>
      </c>
      <c r="I42" s="1">
        <v>30.9</v>
      </c>
      <c r="J42" s="1"/>
      <c r="K42" s="1">
        <f t="shared" si="8"/>
        <v>5.947826086956522</v>
      </c>
      <c r="L42" s="1">
        <f t="shared" si="9"/>
        <v>14.61774193548387</v>
      </c>
      <c r="M42" s="1">
        <f t="shared" si="10"/>
        <v>12.431674208144795</v>
      </c>
      <c r="N42" s="1">
        <f t="shared" si="11"/>
        <v>1.8467289719626165</v>
      </c>
      <c r="O42" s="1">
        <f t="shared" si="12"/>
        <v>11.90580204778157</v>
      </c>
      <c r="P42" s="1"/>
      <c r="Q42" s="1">
        <f t="shared" si="13"/>
        <v>10.999080743528395</v>
      </c>
      <c r="R42" s="1">
        <f t="shared" si="14"/>
        <v>6.876265509872093</v>
      </c>
      <c r="S42" s="1">
        <f t="shared" si="15"/>
        <v>9.349954650065875</v>
      </c>
    </row>
    <row r="43" spans="2:19" ht="15.75">
      <c r="B43" s="1">
        <v>34</v>
      </c>
      <c r="C43">
        <v>9.6</v>
      </c>
      <c r="D43" s="2">
        <v>0.8</v>
      </c>
      <c r="E43" s="1">
        <v>5.1</v>
      </c>
      <c r="F43" s="1">
        <v>14.4</v>
      </c>
      <c r="G43" s="1">
        <v>6.1</v>
      </c>
      <c r="H43" s="1">
        <v>24.3</v>
      </c>
      <c r="I43" s="1">
        <v>26.2</v>
      </c>
      <c r="J43" s="1"/>
      <c r="K43" s="1">
        <f t="shared" si="8"/>
        <v>2.0817391304347823</v>
      </c>
      <c r="L43" s="1">
        <f t="shared" si="9"/>
        <v>6.113709677419356</v>
      </c>
      <c r="M43" s="1">
        <f t="shared" si="10"/>
        <v>2.68235294117647</v>
      </c>
      <c r="N43" s="1">
        <f t="shared" si="11"/>
        <v>7.955140186915889</v>
      </c>
      <c r="O43" s="1">
        <f t="shared" si="12"/>
        <v>10.077133105802048</v>
      </c>
      <c r="P43" s="1"/>
      <c r="Q43" s="1">
        <f t="shared" si="13"/>
        <v>3.625933916343536</v>
      </c>
      <c r="R43" s="1">
        <f t="shared" si="14"/>
        <v>9.01613664635897</v>
      </c>
      <c r="S43" s="1">
        <f t="shared" si="15"/>
        <v>5.782015008349709</v>
      </c>
    </row>
    <row r="44" spans="2:19" ht="15.75">
      <c r="B44" s="1">
        <v>34</v>
      </c>
      <c r="C44">
        <v>9.6</v>
      </c>
      <c r="D44" s="2">
        <v>1</v>
      </c>
      <c r="E44" s="1">
        <v>1.8</v>
      </c>
      <c r="F44" s="1">
        <v>2.8</v>
      </c>
      <c r="G44" s="1">
        <v>5.3</v>
      </c>
      <c r="H44" s="1">
        <v>24.1</v>
      </c>
      <c r="I44" s="1">
        <v>60</v>
      </c>
      <c r="J44" s="1"/>
      <c r="K44" s="1">
        <f t="shared" si="8"/>
        <v>0.4460869565217392</v>
      </c>
      <c r="L44" s="1">
        <f t="shared" si="9"/>
        <v>0.7814516129032257</v>
      </c>
      <c r="M44" s="1">
        <f t="shared" si="10"/>
        <v>2.2696832579185515</v>
      </c>
      <c r="N44" s="1">
        <f t="shared" si="11"/>
        <v>7.8841121495327116</v>
      </c>
      <c r="O44" s="1">
        <f t="shared" si="12"/>
        <v>23.227986348122865</v>
      </c>
      <c r="P44" s="1"/>
      <c r="Q44" s="1">
        <f t="shared" si="13"/>
        <v>1.1657406091145055</v>
      </c>
      <c r="R44" s="1">
        <f t="shared" si="14"/>
        <v>15.556049248827788</v>
      </c>
      <c r="S44" s="1">
        <f t="shared" si="15"/>
        <v>6.921864064999818</v>
      </c>
    </row>
    <row r="45" spans="2:19" ht="15.75">
      <c r="B45" s="1">
        <v>34</v>
      </c>
      <c r="C45">
        <v>9.6</v>
      </c>
      <c r="D45" s="2">
        <v>1.25</v>
      </c>
      <c r="E45" s="1">
        <v>3.5</v>
      </c>
      <c r="F45" s="1">
        <v>13</v>
      </c>
      <c r="G45" s="1">
        <v>3.1</v>
      </c>
      <c r="H45" s="1">
        <v>136.5</v>
      </c>
      <c r="I45" s="1">
        <v>12.2</v>
      </c>
      <c r="J45" s="1"/>
      <c r="K45" s="1">
        <f t="shared" si="8"/>
        <v>1.288695652173913</v>
      </c>
      <c r="L45" s="1">
        <f t="shared" si="9"/>
        <v>5.470161290322582</v>
      </c>
      <c r="M45" s="1">
        <f t="shared" si="10"/>
        <v>1.1348416289592762</v>
      </c>
      <c r="N45" s="1">
        <f t="shared" si="11"/>
        <v>47.801869158878496</v>
      </c>
      <c r="O45" s="1">
        <f t="shared" si="12"/>
        <v>4.630034129692832</v>
      </c>
      <c r="P45" s="1"/>
      <c r="Q45" s="1">
        <f t="shared" si="13"/>
        <v>2.631232857151924</v>
      </c>
      <c r="R45" s="1">
        <f t="shared" si="14"/>
        <v>26.215951644285663</v>
      </c>
      <c r="S45" s="1">
        <f t="shared" si="15"/>
        <v>12.06512037200542</v>
      </c>
    </row>
    <row r="46" spans="2:19" ht="15.75">
      <c r="B46" s="1">
        <v>34</v>
      </c>
      <c r="C46">
        <v>9.6</v>
      </c>
      <c r="D46" s="2">
        <v>1.45</v>
      </c>
      <c r="E46" s="1">
        <v>10.4</v>
      </c>
      <c r="F46" s="1">
        <v>5</v>
      </c>
      <c r="G46" s="1">
        <v>5.2</v>
      </c>
      <c r="H46" s="1">
        <v>16.5</v>
      </c>
      <c r="I46" s="1">
        <v>10.9</v>
      </c>
      <c r="J46" s="1"/>
      <c r="K46" s="1">
        <f t="shared" si="8"/>
        <v>4.708695652173914</v>
      </c>
      <c r="L46" s="1">
        <f t="shared" si="9"/>
        <v>1.7927419354838714</v>
      </c>
      <c r="M46" s="1">
        <f t="shared" si="10"/>
        <v>2.218099547511312</v>
      </c>
      <c r="N46" s="1">
        <f t="shared" si="11"/>
        <v>5.185046728971963</v>
      </c>
      <c r="O46" s="1">
        <f t="shared" si="12"/>
        <v>4.124232081911263</v>
      </c>
      <c r="P46" s="1"/>
      <c r="Q46" s="1">
        <f t="shared" si="13"/>
        <v>2.906512378389699</v>
      </c>
      <c r="R46" s="1">
        <f t="shared" si="14"/>
        <v>4.654639405441612</v>
      </c>
      <c r="S46" s="1">
        <f t="shared" si="15"/>
        <v>3.6057631892104647</v>
      </c>
    </row>
    <row r="47" spans="2:19" ht="15.75">
      <c r="B47" s="1">
        <v>34</v>
      </c>
      <c r="C47">
        <v>9.6</v>
      </c>
      <c r="D47" s="2">
        <v>1.7</v>
      </c>
      <c r="E47" s="1">
        <v>13</v>
      </c>
      <c r="F47" s="1">
        <v>6</v>
      </c>
      <c r="G47" s="1">
        <v>4</v>
      </c>
      <c r="H47" s="1">
        <v>19</v>
      </c>
      <c r="I47" s="1">
        <v>15</v>
      </c>
      <c r="J47" s="1"/>
      <c r="K47" s="1">
        <f t="shared" si="8"/>
        <v>5.9973913043478255</v>
      </c>
      <c r="L47" s="1">
        <f t="shared" si="9"/>
        <v>2.25241935483871</v>
      </c>
      <c r="M47" s="1">
        <f t="shared" si="10"/>
        <v>1.5990950226244345</v>
      </c>
      <c r="N47" s="1">
        <f t="shared" si="11"/>
        <v>6.072897196261683</v>
      </c>
      <c r="O47" s="1">
        <f t="shared" si="12"/>
        <v>5.719453924914675</v>
      </c>
      <c r="P47" s="1"/>
      <c r="Q47" s="1">
        <f t="shared" si="13"/>
        <v>3.2829685606036567</v>
      </c>
      <c r="R47" s="1">
        <f t="shared" si="14"/>
        <v>5.896175560588179</v>
      </c>
      <c r="S47" s="1">
        <f t="shared" si="15"/>
        <v>4.3282513605974655</v>
      </c>
    </row>
    <row r="48" spans="2:19" ht="15.75">
      <c r="B48" s="1">
        <v>34</v>
      </c>
      <c r="C48">
        <v>9.6</v>
      </c>
      <c r="D48" s="2">
        <v>2</v>
      </c>
      <c r="E48" s="1">
        <v>33.4</v>
      </c>
      <c r="F48" s="1">
        <v>3.4</v>
      </c>
      <c r="G48" s="1">
        <v>6.8</v>
      </c>
      <c r="H48" s="1">
        <v>18.1</v>
      </c>
      <c r="I48" s="1">
        <v>21.5</v>
      </c>
      <c r="J48" s="1"/>
      <c r="K48" s="1">
        <f t="shared" si="8"/>
        <v>16.108695652173914</v>
      </c>
      <c r="L48" s="1">
        <f t="shared" si="9"/>
        <v>1.0572580645161291</v>
      </c>
      <c r="M48" s="1">
        <f t="shared" si="10"/>
        <v>3.0434389140271487</v>
      </c>
      <c r="N48" s="1">
        <f t="shared" si="11"/>
        <v>5.753271028037384</v>
      </c>
      <c r="O48" s="1">
        <f t="shared" si="12"/>
        <v>8.248464163822526</v>
      </c>
      <c r="P48" s="1"/>
      <c r="Q48" s="1">
        <f t="shared" si="13"/>
        <v>6.736464210239064</v>
      </c>
      <c r="R48" s="1">
        <f t="shared" si="14"/>
        <v>7.000867595929955</v>
      </c>
      <c r="S48" s="1">
        <f t="shared" si="15"/>
        <v>6.842225564515421</v>
      </c>
    </row>
    <row r="49" spans="2:19" ht="15.75">
      <c r="B49" s="1">
        <v>34</v>
      </c>
      <c r="C49">
        <v>9.6</v>
      </c>
      <c r="D49" s="2">
        <v>2.25</v>
      </c>
      <c r="E49" s="1">
        <v>10.1</v>
      </c>
      <c r="F49" s="1">
        <v>14.6</v>
      </c>
      <c r="G49" s="1">
        <v>10</v>
      </c>
      <c r="H49" s="1">
        <v>11.3</v>
      </c>
      <c r="I49" s="1">
        <v>11.1</v>
      </c>
      <c r="J49" s="1"/>
      <c r="K49" s="1">
        <f t="shared" si="8"/>
        <v>4.56</v>
      </c>
      <c r="L49" s="1">
        <f t="shared" si="9"/>
        <v>6.205645161290324</v>
      </c>
      <c r="M49" s="1">
        <f t="shared" si="10"/>
        <v>4.694117647058824</v>
      </c>
      <c r="N49" s="1">
        <f t="shared" si="11"/>
        <v>3.338317757009346</v>
      </c>
      <c r="O49" s="1">
        <f t="shared" si="12"/>
        <v>4.2020477815699655</v>
      </c>
      <c r="P49" s="1"/>
      <c r="Q49" s="1">
        <f t="shared" si="13"/>
        <v>5.153254269449715</v>
      </c>
      <c r="R49" s="1">
        <f t="shared" si="14"/>
        <v>3.7701827692896557</v>
      </c>
      <c r="S49" s="1">
        <f t="shared" si="15"/>
        <v>4.600025669385692</v>
      </c>
    </row>
    <row r="50" spans="2:19" ht="15.75">
      <c r="B50" s="1">
        <v>34</v>
      </c>
      <c r="C50">
        <v>9.6</v>
      </c>
      <c r="D50" s="2">
        <v>2.55</v>
      </c>
      <c r="E50" s="1">
        <v>5.6</v>
      </c>
      <c r="F50" s="1">
        <v>7.9</v>
      </c>
      <c r="G50" s="1">
        <v>5</v>
      </c>
      <c r="H50" s="1">
        <v>8.1</v>
      </c>
      <c r="I50" s="1">
        <v>7.3</v>
      </c>
      <c r="J50" s="1"/>
      <c r="K50" s="1">
        <f t="shared" si="8"/>
        <v>2.3295652173913037</v>
      </c>
      <c r="L50" s="1">
        <f t="shared" si="9"/>
        <v>3.125806451612904</v>
      </c>
      <c r="M50" s="1">
        <f t="shared" si="10"/>
        <v>2.1149321266968326</v>
      </c>
      <c r="N50" s="1">
        <f t="shared" si="11"/>
        <v>2.2018691588785044</v>
      </c>
      <c r="O50" s="1">
        <f t="shared" si="12"/>
        <v>2.7235494880546076</v>
      </c>
      <c r="P50" s="1"/>
      <c r="Q50" s="1">
        <f t="shared" si="13"/>
        <v>2.5234345985670132</v>
      </c>
      <c r="R50" s="1">
        <f t="shared" si="14"/>
        <v>2.462709323466556</v>
      </c>
      <c r="S50" s="1">
        <f t="shared" si="15"/>
        <v>2.499144488526831</v>
      </c>
    </row>
    <row r="51" spans="2:19" ht="15.75">
      <c r="B51" s="1">
        <v>34</v>
      </c>
      <c r="C51">
        <v>9.6</v>
      </c>
      <c r="D51" s="2">
        <v>3.25</v>
      </c>
      <c r="E51" s="1">
        <v>4.5</v>
      </c>
      <c r="F51" s="1">
        <v>3.9</v>
      </c>
      <c r="G51" s="1">
        <v>3.1</v>
      </c>
      <c r="H51" s="1">
        <v>4.8</v>
      </c>
      <c r="I51" s="1">
        <v>7</v>
      </c>
      <c r="J51" s="1"/>
      <c r="K51" s="1">
        <f t="shared" si="8"/>
        <v>1.7843478260869567</v>
      </c>
      <c r="L51" s="1">
        <f t="shared" si="9"/>
        <v>1.2870967741935486</v>
      </c>
      <c r="M51" s="1">
        <f t="shared" si="10"/>
        <v>1.1348416289592762</v>
      </c>
      <c r="N51" s="1">
        <f t="shared" si="11"/>
        <v>1.0299065420560747</v>
      </c>
      <c r="O51" s="1">
        <f t="shared" si="12"/>
        <v>2.6068259385665526</v>
      </c>
      <c r="P51" s="1"/>
      <c r="Q51" s="1">
        <f t="shared" si="13"/>
        <v>1.4020954097465939</v>
      </c>
      <c r="R51" s="1">
        <f t="shared" si="14"/>
        <v>1.8183662403113137</v>
      </c>
      <c r="S51" s="1">
        <f t="shared" si="15"/>
        <v>1.5686037419724819</v>
      </c>
    </row>
    <row r="52" spans="1:19" ht="15.75">
      <c r="A52">
        <v>4</v>
      </c>
      <c r="B52">
        <v>37.4</v>
      </c>
      <c r="C52">
        <v>9.7</v>
      </c>
      <c r="D52" s="2">
        <v>0.01</v>
      </c>
      <c r="E52" s="1">
        <v>11</v>
      </c>
      <c r="F52" s="1">
        <v>20.8</v>
      </c>
      <c r="G52" s="1">
        <v>18.5</v>
      </c>
      <c r="H52" s="1">
        <v>2.4</v>
      </c>
      <c r="I52" s="1">
        <v>2.8</v>
      </c>
      <c r="J52" s="1"/>
      <c r="K52" s="1">
        <f t="shared" si="8"/>
        <v>5.006086956521739</v>
      </c>
      <c r="L52" s="1">
        <f t="shared" si="9"/>
        <v>9.055645161290323</v>
      </c>
      <c r="M52" s="1">
        <f t="shared" si="10"/>
        <v>9.07873303167421</v>
      </c>
      <c r="N52" s="1">
        <f t="shared" si="11"/>
        <v>0.17757009345794392</v>
      </c>
      <c r="O52" s="1">
        <f t="shared" si="12"/>
        <v>0.9726962457337883</v>
      </c>
      <c r="P52" s="1"/>
      <c r="Q52" s="1">
        <f t="shared" si="13"/>
        <v>7.713488383162091</v>
      </c>
      <c r="R52" s="1">
        <f t="shared" si="14"/>
        <v>0.5751331695958661</v>
      </c>
      <c r="S52" s="1">
        <f t="shared" si="15"/>
        <v>4.858146297735602</v>
      </c>
    </row>
    <row r="53" spans="2:19" ht="15.75">
      <c r="B53">
        <v>37.4</v>
      </c>
      <c r="C53">
        <v>9.7</v>
      </c>
      <c r="D53" s="2">
        <v>0.4</v>
      </c>
      <c r="E53" s="1">
        <v>69.4</v>
      </c>
      <c r="F53" s="1">
        <v>30</v>
      </c>
      <c r="G53" s="1">
        <v>6.1</v>
      </c>
      <c r="H53" s="1">
        <v>6</v>
      </c>
      <c r="I53" s="1">
        <v>5.5</v>
      </c>
      <c r="J53" s="1"/>
      <c r="K53" s="1">
        <f t="shared" si="8"/>
        <v>33.95217391304348</v>
      </c>
      <c r="L53" s="1">
        <f t="shared" si="9"/>
        <v>13.284677419354841</v>
      </c>
      <c r="M53" s="1">
        <f t="shared" si="10"/>
        <v>2.68235294117647</v>
      </c>
      <c r="N53" s="1">
        <f t="shared" si="11"/>
        <v>1.45607476635514</v>
      </c>
      <c r="O53" s="1">
        <f t="shared" si="12"/>
        <v>2.02320819112628</v>
      </c>
      <c r="P53" s="1"/>
      <c r="Q53" s="1">
        <f t="shared" si="13"/>
        <v>16.639734757858264</v>
      </c>
      <c r="R53" s="1">
        <f t="shared" si="14"/>
        <v>1.73964147874071</v>
      </c>
      <c r="S53" s="1">
        <f t="shared" si="15"/>
        <v>10.679697446211241</v>
      </c>
    </row>
    <row r="54" spans="2:19" ht="15.75">
      <c r="B54">
        <v>37.4</v>
      </c>
      <c r="C54">
        <v>9.7</v>
      </c>
      <c r="D54" s="2">
        <v>0.5</v>
      </c>
      <c r="E54" s="1">
        <v>34</v>
      </c>
      <c r="F54" s="1">
        <v>74</v>
      </c>
      <c r="G54" s="1">
        <v>31.4</v>
      </c>
      <c r="H54" s="1">
        <v>8.6</v>
      </c>
      <c r="I54" s="1">
        <v>6</v>
      </c>
      <c r="J54" s="1"/>
      <c r="K54" s="1">
        <f t="shared" si="8"/>
        <v>16.40608695652174</v>
      </c>
      <c r="L54" s="1">
        <f t="shared" si="9"/>
        <v>33.51048387096775</v>
      </c>
      <c r="M54" s="1">
        <f t="shared" si="10"/>
        <v>15.733031674208146</v>
      </c>
      <c r="N54" s="1">
        <f t="shared" si="11"/>
        <v>2.3794392523364483</v>
      </c>
      <c r="O54" s="1">
        <f t="shared" si="12"/>
        <v>2.2177474402730377</v>
      </c>
      <c r="P54" s="1"/>
      <c r="Q54" s="1">
        <f t="shared" si="13"/>
        <v>21.88320083389921</v>
      </c>
      <c r="R54" s="1">
        <f t="shared" si="14"/>
        <v>2.298593346304743</v>
      </c>
      <c r="S54" s="1">
        <f t="shared" si="15"/>
        <v>14.049357838861425</v>
      </c>
    </row>
    <row r="55" spans="2:19" ht="15.75">
      <c r="B55">
        <v>37.4</v>
      </c>
      <c r="C55">
        <v>9.7</v>
      </c>
      <c r="D55" s="2">
        <v>0.75</v>
      </c>
      <c r="E55" s="1">
        <v>5</v>
      </c>
      <c r="F55" s="1">
        <v>25.5</v>
      </c>
      <c r="G55" s="1">
        <v>5.1</v>
      </c>
      <c r="H55" s="1">
        <v>1.8</v>
      </c>
      <c r="I55" s="1">
        <v>2.8</v>
      </c>
      <c r="J55" s="1"/>
      <c r="K55" s="1">
        <f t="shared" si="8"/>
        <v>2.0321739130434784</v>
      </c>
      <c r="L55" s="1">
        <f t="shared" si="9"/>
        <v>11.216129032258065</v>
      </c>
      <c r="M55" s="1">
        <f t="shared" si="10"/>
        <v>2.1665158371040723</v>
      </c>
      <c r="N55" s="1">
        <f t="shared" si="11"/>
        <v>-0.03551401869158874</v>
      </c>
      <c r="O55" s="1">
        <f t="shared" si="12"/>
        <v>0.9726962457337883</v>
      </c>
      <c r="P55" s="1"/>
      <c r="Q55" s="1">
        <f t="shared" si="13"/>
        <v>5.138272927468538</v>
      </c>
      <c r="R55" s="1">
        <f t="shared" si="14"/>
        <v>0.4685911135210998</v>
      </c>
      <c r="S55" s="1">
        <f t="shared" si="15"/>
        <v>3.270400201889563</v>
      </c>
    </row>
    <row r="56" spans="2:19" ht="15.75">
      <c r="B56">
        <v>37.4</v>
      </c>
      <c r="C56">
        <v>9.7</v>
      </c>
      <c r="D56" s="2">
        <v>1</v>
      </c>
      <c r="E56" s="1">
        <v>14</v>
      </c>
      <c r="F56" s="1">
        <v>8</v>
      </c>
      <c r="G56" s="1">
        <v>4.4</v>
      </c>
      <c r="H56" s="1">
        <v>2.2</v>
      </c>
      <c r="I56" s="1">
        <v>7</v>
      </c>
      <c r="J56" s="1"/>
      <c r="K56" s="1">
        <f t="shared" si="8"/>
        <v>6.493043478260869</v>
      </c>
      <c r="L56" s="1">
        <f t="shared" si="9"/>
        <v>3.1717741935483876</v>
      </c>
      <c r="M56" s="1">
        <f t="shared" si="10"/>
        <v>1.805429864253394</v>
      </c>
      <c r="N56" s="1">
        <f t="shared" si="11"/>
        <v>0.10654205607476645</v>
      </c>
      <c r="O56" s="1">
        <f t="shared" si="12"/>
        <v>2.6068259385665526</v>
      </c>
      <c r="P56" s="1"/>
      <c r="Q56" s="1">
        <f t="shared" si="13"/>
        <v>3.823415845354217</v>
      </c>
      <c r="R56" s="1">
        <f t="shared" si="14"/>
        <v>1.3566839973206595</v>
      </c>
      <c r="S56" s="1">
        <f t="shared" si="15"/>
        <v>2.836723106140794</v>
      </c>
    </row>
    <row r="57" spans="2:19" ht="15.75">
      <c r="B57">
        <v>37.4</v>
      </c>
      <c r="C57">
        <v>9.7</v>
      </c>
      <c r="D57" s="2">
        <v>1.25</v>
      </c>
      <c r="E57" s="1">
        <v>12.2</v>
      </c>
      <c r="F57" s="1">
        <v>7.2</v>
      </c>
      <c r="G57" s="1">
        <v>3.6</v>
      </c>
      <c r="H57" s="1">
        <v>3.5</v>
      </c>
      <c r="I57" s="1">
        <v>2.9</v>
      </c>
      <c r="J57" s="1"/>
      <c r="K57" s="1">
        <f t="shared" si="8"/>
        <v>5.6008695652173905</v>
      </c>
      <c r="L57" s="1">
        <f t="shared" si="9"/>
        <v>2.8040322580645163</v>
      </c>
      <c r="M57" s="1">
        <f t="shared" si="10"/>
        <v>1.392760180995475</v>
      </c>
      <c r="N57" s="1">
        <f t="shared" si="11"/>
        <v>0.5682242990654206</v>
      </c>
      <c r="O57" s="1">
        <f t="shared" si="12"/>
        <v>1.01160409556314</v>
      </c>
      <c r="P57" s="1"/>
      <c r="Q57" s="1">
        <f t="shared" si="13"/>
        <v>3.2658873347591277</v>
      </c>
      <c r="R57" s="1">
        <f t="shared" si="14"/>
        <v>0.7899141973142803</v>
      </c>
      <c r="S57" s="1">
        <f t="shared" si="15"/>
        <v>2.2754980797811886</v>
      </c>
    </row>
    <row r="58" spans="2:19" ht="15.75">
      <c r="B58">
        <v>37.4</v>
      </c>
      <c r="C58">
        <v>9.7</v>
      </c>
      <c r="D58" s="2">
        <v>1.5</v>
      </c>
      <c r="E58" s="1">
        <v>8.5</v>
      </c>
      <c r="F58" s="1">
        <v>8.5</v>
      </c>
      <c r="G58" s="1">
        <v>5.7</v>
      </c>
      <c r="H58" s="1">
        <v>2.8</v>
      </c>
      <c r="I58" s="1">
        <v>1.8</v>
      </c>
      <c r="J58" s="1"/>
      <c r="K58" s="1">
        <f t="shared" si="8"/>
        <v>3.7669565217391305</v>
      </c>
      <c r="L58" s="1">
        <f t="shared" si="9"/>
        <v>3.401612903225807</v>
      </c>
      <c r="M58" s="1">
        <f t="shared" si="10"/>
        <v>2.476018099547511</v>
      </c>
      <c r="N58" s="1">
        <f t="shared" si="11"/>
        <v>0.319626168224299</v>
      </c>
      <c r="O58" s="1">
        <f t="shared" si="12"/>
        <v>0.5836177474402731</v>
      </c>
      <c r="P58" s="1"/>
      <c r="Q58" s="1">
        <f t="shared" si="13"/>
        <v>3.214862508170816</v>
      </c>
      <c r="R58" s="1">
        <f t="shared" si="14"/>
        <v>0.45162195783228604</v>
      </c>
      <c r="S58" s="1">
        <f t="shared" si="15"/>
        <v>2.1095662880354045</v>
      </c>
    </row>
    <row r="59" spans="2:19" ht="15.75">
      <c r="B59">
        <v>37.4</v>
      </c>
      <c r="C59">
        <v>9.7</v>
      </c>
      <c r="D59" s="2">
        <v>1.75</v>
      </c>
      <c r="E59" s="1">
        <v>6</v>
      </c>
      <c r="F59" s="1">
        <v>8.6</v>
      </c>
      <c r="G59" s="1">
        <v>3.4</v>
      </c>
      <c r="H59" s="1">
        <v>3.7</v>
      </c>
      <c r="I59" s="1">
        <v>5</v>
      </c>
      <c r="J59" s="1"/>
      <c r="K59" s="1">
        <f t="shared" si="8"/>
        <v>2.5278260869565217</v>
      </c>
      <c r="L59" s="1">
        <f t="shared" si="9"/>
        <v>3.4475806451612905</v>
      </c>
      <c r="M59" s="1">
        <f t="shared" si="10"/>
        <v>1.2895927601809953</v>
      </c>
      <c r="N59" s="1">
        <f t="shared" si="11"/>
        <v>0.6392523364485982</v>
      </c>
      <c r="O59" s="1">
        <f t="shared" si="12"/>
        <v>1.8286689419795223</v>
      </c>
      <c r="P59" s="1"/>
      <c r="Q59" s="1">
        <f t="shared" si="13"/>
        <v>2.421666497432936</v>
      </c>
      <c r="R59" s="1">
        <f t="shared" si="14"/>
        <v>1.2339606392140603</v>
      </c>
      <c r="S59" s="1">
        <f t="shared" si="15"/>
        <v>1.9465841541453854</v>
      </c>
    </row>
    <row r="60" spans="2:19" ht="15.75">
      <c r="B60">
        <v>37.4</v>
      </c>
      <c r="C60">
        <v>9.7</v>
      </c>
      <c r="D60" s="2">
        <v>2.05</v>
      </c>
      <c r="E60" s="1">
        <v>12.7</v>
      </c>
      <c r="F60" s="1">
        <v>11</v>
      </c>
      <c r="G60" s="1">
        <v>8.2</v>
      </c>
      <c r="H60" s="1">
        <v>1.5</v>
      </c>
      <c r="I60" s="1">
        <v>2.6</v>
      </c>
      <c r="J60" s="1"/>
      <c r="K60" s="1">
        <f t="shared" si="8"/>
        <v>5.848695652173912</v>
      </c>
      <c r="L60" s="1">
        <f t="shared" si="9"/>
        <v>4.550806451612904</v>
      </c>
      <c r="M60" s="1">
        <f t="shared" si="10"/>
        <v>3.7656108597285063</v>
      </c>
      <c r="N60" s="1">
        <f t="shared" si="11"/>
        <v>-0.1420560747663551</v>
      </c>
      <c r="O60" s="1">
        <f t="shared" si="12"/>
        <v>0.8948805460750854</v>
      </c>
      <c r="P60" s="1"/>
      <c r="Q60" s="1">
        <f t="shared" si="13"/>
        <v>4.7217043211717735</v>
      </c>
      <c r="R60" s="1">
        <f t="shared" si="14"/>
        <v>0.37641223565436516</v>
      </c>
      <c r="S60" s="1">
        <f t="shared" si="15"/>
        <v>2.9835874869648107</v>
      </c>
    </row>
    <row r="61" spans="2:19" ht="15.75">
      <c r="B61">
        <v>37.4</v>
      </c>
      <c r="C61">
        <v>9.7</v>
      </c>
      <c r="D61" s="2">
        <v>2.3</v>
      </c>
      <c r="E61" s="1">
        <v>14.5</v>
      </c>
      <c r="F61" s="1">
        <v>8.2</v>
      </c>
      <c r="G61" s="1">
        <v>9.3</v>
      </c>
      <c r="H61" s="1">
        <v>4.4</v>
      </c>
      <c r="I61" s="1">
        <v>8</v>
      </c>
      <c r="J61" s="1"/>
      <c r="K61" s="1">
        <f t="shared" si="8"/>
        <v>6.740869565217392</v>
      </c>
      <c r="L61" s="1">
        <f t="shared" si="9"/>
        <v>3.2637096774193552</v>
      </c>
      <c r="M61" s="1">
        <f t="shared" si="10"/>
        <v>4.3330316742081445</v>
      </c>
      <c r="N61" s="1">
        <f t="shared" si="11"/>
        <v>0.8878504672897197</v>
      </c>
      <c r="O61" s="1">
        <f t="shared" si="12"/>
        <v>2.9959044368600685</v>
      </c>
      <c r="P61" s="1"/>
      <c r="Q61" s="1">
        <f t="shared" si="13"/>
        <v>4.779203638948297</v>
      </c>
      <c r="R61" s="1">
        <f t="shared" si="14"/>
        <v>1.941877452074894</v>
      </c>
      <c r="S61" s="1">
        <f t="shared" si="15"/>
        <v>3.6442731641989363</v>
      </c>
    </row>
    <row r="62" spans="2:19" ht="15.75">
      <c r="B62">
        <v>37.4</v>
      </c>
      <c r="C62">
        <v>9.7</v>
      </c>
      <c r="D62" s="2">
        <v>2.55</v>
      </c>
      <c r="E62" s="1">
        <v>5.7</v>
      </c>
      <c r="F62" s="1">
        <v>4.5</v>
      </c>
      <c r="G62" s="1">
        <v>3.2</v>
      </c>
      <c r="H62" s="1">
        <v>5.2</v>
      </c>
      <c r="I62" s="1">
        <v>11.1</v>
      </c>
      <c r="J62" s="1"/>
      <c r="K62" s="1">
        <f t="shared" si="8"/>
        <v>2.3791304347826085</v>
      </c>
      <c r="L62" s="1">
        <f t="shared" si="9"/>
        <v>1.562903225806452</v>
      </c>
      <c r="M62" s="1">
        <f t="shared" si="10"/>
        <v>1.1864253393665158</v>
      </c>
      <c r="N62" s="1">
        <f t="shared" si="11"/>
        <v>1.17196261682243</v>
      </c>
      <c r="O62" s="1">
        <f t="shared" si="12"/>
        <v>4.2020477815699655</v>
      </c>
      <c r="P62" s="1"/>
      <c r="Q62" s="1">
        <f t="shared" si="13"/>
        <v>1.7094863333185255</v>
      </c>
      <c r="R62" s="1">
        <f t="shared" si="14"/>
        <v>2.687005199196198</v>
      </c>
      <c r="S62" s="1">
        <f t="shared" si="15"/>
        <v>2.1004938796695947</v>
      </c>
    </row>
    <row r="63" spans="2:19" ht="15.75">
      <c r="B63">
        <v>37.4</v>
      </c>
      <c r="C63">
        <v>9.7</v>
      </c>
      <c r="D63" s="2">
        <v>2.8</v>
      </c>
      <c r="E63" s="1">
        <v>3.1</v>
      </c>
      <c r="F63" s="1">
        <v>3.2</v>
      </c>
      <c r="G63" s="1">
        <v>2.8</v>
      </c>
      <c r="H63" s="1">
        <v>8.2</v>
      </c>
      <c r="I63" s="1">
        <v>10</v>
      </c>
      <c r="J63" s="1"/>
      <c r="K63" s="1">
        <f t="shared" si="8"/>
        <v>1.0904347826086958</v>
      </c>
      <c r="L63" s="1">
        <f t="shared" si="9"/>
        <v>0.9653225806451614</v>
      </c>
      <c r="M63" s="1">
        <f t="shared" si="10"/>
        <v>0.9800904977375564</v>
      </c>
      <c r="N63" s="1">
        <f t="shared" si="11"/>
        <v>2.237383177570093</v>
      </c>
      <c r="O63" s="1">
        <f t="shared" si="12"/>
        <v>3.7740614334470988</v>
      </c>
      <c r="P63" s="1"/>
      <c r="Q63" s="1">
        <f t="shared" si="13"/>
        <v>1.0119492869971378</v>
      </c>
      <c r="R63" s="1">
        <f t="shared" si="14"/>
        <v>3.0057223055085958</v>
      </c>
      <c r="S63" s="1">
        <f t="shared" si="15"/>
        <v>1.8094584944017211</v>
      </c>
    </row>
    <row r="64" spans="1:19" ht="15.75">
      <c r="A64">
        <v>5</v>
      </c>
      <c r="B64">
        <v>28.5</v>
      </c>
      <c r="C64">
        <v>9.3</v>
      </c>
      <c r="D64" s="2">
        <v>0.01</v>
      </c>
      <c r="E64" s="1">
        <v>11.8</v>
      </c>
      <c r="F64" s="1">
        <v>6.6</v>
      </c>
      <c r="G64" s="1">
        <v>4.5</v>
      </c>
      <c r="H64" s="1">
        <v>4.8</v>
      </c>
      <c r="I64" s="1">
        <v>6</v>
      </c>
      <c r="J64" s="1"/>
      <c r="K64" s="1">
        <f t="shared" si="8"/>
        <v>5.402608695652175</v>
      </c>
      <c r="L64" s="1">
        <f t="shared" si="9"/>
        <v>2.5282258064516134</v>
      </c>
      <c r="M64" s="1">
        <f t="shared" si="10"/>
        <v>1.8570135746606335</v>
      </c>
      <c r="N64" s="1">
        <f t="shared" si="11"/>
        <v>1.0299065420560747</v>
      </c>
      <c r="O64" s="1">
        <f t="shared" si="12"/>
        <v>2.2177474402730377</v>
      </c>
      <c r="P64" s="1"/>
      <c r="Q64" s="1">
        <f t="shared" si="13"/>
        <v>3.262616025588141</v>
      </c>
      <c r="R64" s="1">
        <f t="shared" si="14"/>
        <v>1.6238269911645562</v>
      </c>
      <c r="S64" s="1">
        <f t="shared" si="15"/>
        <v>2.607100411818707</v>
      </c>
    </row>
    <row r="65" spans="2:19" ht="15.75">
      <c r="B65">
        <v>28.5</v>
      </c>
      <c r="C65">
        <v>9.3</v>
      </c>
      <c r="D65" s="2">
        <v>0.3</v>
      </c>
      <c r="E65" s="1">
        <v>45.6</v>
      </c>
      <c r="F65" s="1">
        <v>58.5</v>
      </c>
      <c r="G65" s="1">
        <v>9.6</v>
      </c>
      <c r="H65" s="1">
        <v>12</v>
      </c>
      <c r="I65" s="1">
        <v>53.6</v>
      </c>
      <c r="J65" s="1"/>
      <c r="K65" s="1">
        <f t="shared" si="8"/>
        <v>22.155652173913044</v>
      </c>
      <c r="L65" s="1">
        <f t="shared" si="9"/>
        <v>26.385483870967747</v>
      </c>
      <c r="M65" s="1">
        <f t="shared" si="10"/>
        <v>4.487782805429863</v>
      </c>
      <c r="N65" s="1">
        <f t="shared" si="11"/>
        <v>3.586915887850467</v>
      </c>
      <c r="O65" s="1">
        <f t="shared" si="12"/>
        <v>20.73788395904437</v>
      </c>
      <c r="P65" s="1"/>
      <c r="Q65" s="1">
        <f t="shared" si="13"/>
        <v>17.676306283436883</v>
      </c>
      <c r="R65" s="1">
        <f t="shared" si="14"/>
        <v>12.162399923447419</v>
      </c>
      <c r="S65" s="1">
        <f t="shared" si="15"/>
        <v>15.4707437394411</v>
      </c>
    </row>
    <row r="66" spans="2:19" ht="15.75">
      <c r="B66">
        <v>28.5</v>
      </c>
      <c r="C66">
        <v>9.3</v>
      </c>
      <c r="D66" s="2">
        <v>0.55</v>
      </c>
      <c r="E66" s="1">
        <v>47.8</v>
      </c>
      <c r="F66" s="1">
        <v>5.9</v>
      </c>
      <c r="G66" s="1">
        <v>4.3</v>
      </c>
      <c r="H66" s="1">
        <v>15</v>
      </c>
      <c r="I66" s="1">
        <v>19.6</v>
      </c>
      <c r="J66" s="1"/>
      <c r="K66" s="1">
        <f t="shared" si="8"/>
        <v>23.24608695652174</v>
      </c>
      <c r="L66" s="1">
        <f t="shared" si="9"/>
        <v>2.2064516129032263</v>
      </c>
      <c r="M66" s="1">
        <f t="shared" si="10"/>
        <v>1.7538461538461536</v>
      </c>
      <c r="N66" s="1">
        <f t="shared" si="11"/>
        <v>4.652336448598131</v>
      </c>
      <c r="O66" s="1">
        <f t="shared" si="12"/>
        <v>7.509215017064847</v>
      </c>
      <c r="P66" s="1"/>
      <c r="Q66" s="1">
        <f t="shared" si="13"/>
        <v>9.06879490775704</v>
      </c>
      <c r="R66" s="1">
        <f t="shared" si="14"/>
        <v>6.080775732831489</v>
      </c>
      <c r="S66" s="1">
        <f t="shared" si="15"/>
        <v>7.873587237786819</v>
      </c>
    </row>
    <row r="67" spans="2:19" ht="15.75">
      <c r="B67">
        <v>28.5</v>
      </c>
      <c r="C67">
        <v>9.3</v>
      </c>
      <c r="D67" s="2">
        <v>0.75</v>
      </c>
      <c r="E67" s="1">
        <v>2.5</v>
      </c>
      <c r="F67" s="1">
        <v>10.3</v>
      </c>
      <c r="G67" s="1">
        <v>1.9</v>
      </c>
      <c r="H67" s="1">
        <v>30</v>
      </c>
      <c r="I67" s="1">
        <v>15.3</v>
      </c>
      <c r="J67" s="1"/>
      <c r="K67" s="1">
        <f t="shared" si="8"/>
        <v>0.7930434782608696</v>
      </c>
      <c r="L67" s="1">
        <f t="shared" si="9"/>
        <v>4.2290322580645165</v>
      </c>
      <c r="M67" s="1">
        <f t="shared" si="10"/>
        <v>0.5158371040723981</v>
      </c>
      <c r="N67" s="1">
        <f t="shared" si="11"/>
        <v>9.979439252336448</v>
      </c>
      <c r="O67" s="1">
        <f t="shared" si="12"/>
        <v>5.83617747440273</v>
      </c>
      <c r="P67" s="1"/>
      <c r="Q67" s="1">
        <f t="shared" si="13"/>
        <v>1.8459709467992615</v>
      </c>
      <c r="R67" s="1">
        <f t="shared" si="14"/>
        <v>7.907808363369589</v>
      </c>
      <c r="S67" s="1">
        <f t="shared" si="15"/>
        <v>4.270705913427392</v>
      </c>
    </row>
    <row r="68" spans="2:19" ht="15.75">
      <c r="B68">
        <v>28.5</v>
      </c>
      <c r="C68">
        <v>9.3</v>
      </c>
      <c r="D68" s="2">
        <v>1.05</v>
      </c>
      <c r="E68" s="1">
        <v>6.5</v>
      </c>
      <c r="F68" s="1">
        <v>20.5</v>
      </c>
      <c r="G68" s="1">
        <v>4.9</v>
      </c>
      <c r="H68" s="1">
        <v>118</v>
      </c>
      <c r="I68" s="1">
        <v>48</v>
      </c>
      <c r="J68" s="1"/>
      <c r="K68" s="1">
        <f t="shared" si="8"/>
        <v>2.7756521739130435</v>
      </c>
      <c r="L68" s="1">
        <f t="shared" si="9"/>
        <v>8.917741935483873</v>
      </c>
      <c r="M68" s="1">
        <f t="shared" si="10"/>
        <v>2.063348416289593</v>
      </c>
      <c r="N68" s="1">
        <f t="shared" si="11"/>
        <v>41.23177570093458</v>
      </c>
      <c r="O68" s="1">
        <f t="shared" si="12"/>
        <v>18.559044368600684</v>
      </c>
      <c r="P68" s="1"/>
      <c r="Q68" s="1">
        <f t="shared" si="13"/>
        <v>4.585580841895503</v>
      </c>
      <c r="R68" s="1">
        <f t="shared" si="14"/>
        <v>29.89541003476763</v>
      </c>
      <c r="S68" s="1">
        <f t="shared" si="15"/>
        <v>14.709512519044353</v>
      </c>
    </row>
    <row r="69" spans="2:19" ht="15.75">
      <c r="B69">
        <v>28.5</v>
      </c>
      <c r="C69">
        <v>9.3</v>
      </c>
      <c r="D69" s="2">
        <v>1.25</v>
      </c>
      <c r="E69" s="1">
        <v>1.6</v>
      </c>
      <c r="F69" s="1">
        <v>1.9</v>
      </c>
      <c r="G69" s="1">
        <v>1.5</v>
      </c>
      <c r="H69" s="1">
        <v>14.4</v>
      </c>
      <c r="I69" s="1">
        <v>8.4</v>
      </c>
      <c r="J69" s="1"/>
      <c r="K69" s="1">
        <f t="shared" si="8"/>
        <v>0.34695652173913044</v>
      </c>
      <c r="L69" s="1">
        <f t="shared" si="9"/>
        <v>0.36774193548387096</v>
      </c>
      <c r="M69" s="1">
        <f t="shared" si="10"/>
        <v>0.30950226244343887</v>
      </c>
      <c r="N69" s="1">
        <f t="shared" si="11"/>
        <v>4.4392523364485985</v>
      </c>
      <c r="O69" s="1">
        <f t="shared" si="12"/>
        <v>3.1515358361774743</v>
      </c>
      <c r="P69" s="1"/>
      <c r="Q69" s="1">
        <f t="shared" si="13"/>
        <v>0.3414002398888134</v>
      </c>
      <c r="R69" s="1">
        <f t="shared" si="14"/>
        <v>3.7953940863130367</v>
      </c>
      <c r="S69" s="1">
        <f t="shared" si="15"/>
        <v>1.7229977784585029</v>
      </c>
    </row>
    <row r="70" spans="2:19" ht="15.75">
      <c r="B70">
        <v>28.5</v>
      </c>
      <c r="C70">
        <v>9.3</v>
      </c>
      <c r="D70" s="2">
        <v>1.5</v>
      </c>
      <c r="E70" s="1">
        <v>11</v>
      </c>
      <c r="F70" s="1">
        <v>18</v>
      </c>
      <c r="G70" s="1">
        <v>18</v>
      </c>
      <c r="H70" s="1">
        <v>10</v>
      </c>
      <c r="I70" s="1">
        <v>11.3</v>
      </c>
      <c r="J70" s="1"/>
      <c r="K70" s="1">
        <f t="shared" si="8"/>
        <v>5.006086956521739</v>
      </c>
      <c r="L70" s="1">
        <f t="shared" si="9"/>
        <v>7.768548387096775</v>
      </c>
      <c r="M70" s="1">
        <f t="shared" si="10"/>
        <v>8.82081447963801</v>
      </c>
      <c r="N70" s="1">
        <f t="shared" si="11"/>
        <v>2.8766355140186914</v>
      </c>
      <c r="O70" s="1">
        <f t="shared" si="12"/>
        <v>4.279863481228669</v>
      </c>
      <c r="P70" s="1"/>
      <c r="Q70" s="1">
        <f t="shared" si="13"/>
        <v>7.198483274418841</v>
      </c>
      <c r="R70" s="1">
        <f t="shared" si="14"/>
        <v>3.5782494976236805</v>
      </c>
      <c r="S70" s="1">
        <f t="shared" si="15"/>
        <v>5.750389763700777</v>
      </c>
    </row>
    <row r="71" spans="2:19" ht="15.75">
      <c r="B71">
        <v>28.5</v>
      </c>
      <c r="C71">
        <v>9.3</v>
      </c>
      <c r="D71" s="2">
        <v>1.7</v>
      </c>
      <c r="E71" s="1">
        <v>21.3</v>
      </c>
      <c r="F71" s="1">
        <v>6.2</v>
      </c>
      <c r="G71" s="1">
        <v>13.3</v>
      </c>
      <c r="H71" s="1">
        <v>27</v>
      </c>
      <c r="I71" s="1">
        <v>18.2</v>
      </c>
      <c r="J71" s="1"/>
      <c r="K71" s="1">
        <f t="shared" si="8"/>
        <v>10.111304347826088</v>
      </c>
      <c r="L71" s="1">
        <f t="shared" si="9"/>
        <v>2.3443548387096778</v>
      </c>
      <c r="M71" s="1">
        <f t="shared" si="10"/>
        <v>6.396380090497738</v>
      </c>
      <c r="N71" s="1">
        <f t="shared" si="11"/>
        <v>8.914018691588785</v>
      </c>
      <c r="O71" s="1">
        <f t="shared" si="12"/>
        <v>6.964505119453925</v>
      </c>
      <c r="P71" s="1"/>
      <c r="Q71" s="1">
        <f t="shared" si="13"/>
        <v>6.284013092344502</v>
      </c>
      <c r="R71" s="1">
        <f t="shared" si="14"/>
        <v>7.939261905521355</v>
      </c>
      <c r="S71" s="1">
        <f t="shared" si="15"/>
        <v>6.946112617615244</v>
      </c>
    </row>
    <row r="72" spans="2:19" ht="15.75">
      <c r="B72">
        <v>28.5</v>
      </c>
      <c r="C72">
        <v>9.3</v>
      </c>
      <c r="D72" s="2">
        <v>2</v>
      </c>
      <c r="E72" s="1">
        <v>9.6</v>
      </c>
      <c r="F72" s="1">
        <v>9.2</v>
      </c>
      <c r="G72" s="1">
        <v>15</v>
      </c>
      <c r="H72" s="1">
        <v>20.8</v>
      </c>
      <c r="I72" s="1">
        <v>29</v>
      </c>
      <c r="J72" s="1"/>
      <c r="K72" s="1">
        <f t="shared" si="8"/>
        <v>4.312173913043478</v>
      </c>
      <c r="L72" s="1">
        <f t="shared" si="9"/>
        <v>3.723387096774194</v>
      </c>
      <c r="M72" s="1">
        <f t="shared" si="10"/>
        <v>7.273303167420814</v>
      </c>
      <c r="N72" s="1">
        <f t="shared" si="11"/>
        <v>6.712149532710281</v>
      </c>
      <c r="O72" s="1">
        <f t="shared" si="12"/>
        <v>11.16655290102389</v>
      </c>
      <c r="P72" s="1"/>
      <c r="Q72" s="1">
        <f t="shared" si="13"/>
        <v>5.102954725746162</v>
      </c>
      <c r="R72" s="1">
        <f t="shared" si="14"/>
        <v>8.939351216867085</v>
      </c>
      <c r="S72" s="1">
        <f t="shared" si="15"/>
        <v>6.637513322194532</v>
      </c>
    </row>
    <row r="73" spans="2:19" ht="15.75">
      <c r="B73">
        <v>28.5</v>
      </c>
      <c r="C73">
        <v>9.3</v>
      </c>
      <c r="D73" s="2">
        <v>2.25</v>
      </c>
      <c r="E73" s="1">
        <v>3.2</v>
      </c>
      <c r="F73" s="1">
        <v>6.4</v>
      </c>
      <c r="G73" s="1">
        <v>3.5</v>
      </c>
      <c r="H73" s="1">
        <v>24</v>
      </c>
      <c r="I73" s="1">
        <v>23</v>
      </c>
      <c r="J73" s="1"/>
      <c r="K73" s="1">
        <f t="shared" si="8"/>
        <v>1.1400000000000001</v>
      </c>
      <c r="L73" s="1">
        <f t="shared" si="9"/>
        <v>2.436290322580646</v>
      </c>
      <c r="M73" s="1">
        <f t="shared" si="10"/>
        <v>1.3411764705882354</v>
      </c>
      <c r="N73" s="1">
        <f t="shared" si="11"/>
        <v>7.848598130841121</v>
      </c>
      <c r="O73" s="1">
        <f t="shared" si="12"/>
        <v>8.832081911262799</v>
      </c>
      <c r="P73" s="1"/>
      <c r="Q73" s="1">
        <f t="shared" si="13"/>
        <v>1.6391555977229604</v>
      </c>
      <c r="R73" s="1">
        <f t="shared" si="14"/>
        <v>8.34034002105196</v>
      </c>
      <c r="S73" s="1">
        <f t="shared" si="15"/>
        <v>4.31962936705456</v>
      </c>
    </row>
    <row r="74" spans="2:19" ht="15.75">
      <c r="B74">
        <v>28.5</v>
      </c>
      <c r="C74">
        <v>9.3</v>
      </c>
      <c r="D74" s="2">
        <v>2.65</v>
      </c>
      <c r="E74" s="1">
        <v>0.3</v>
      </c>
      <c r="F74" s="1">
        <v>0.7</v>
      </c>
      <c r="G74" s="1">
        <v>0.6</v>
      </c>
      <c r="H74" s="1">
        <v>1</v>
      </c>
      <c r="I74" s="1">
        <v>48</v>
      </c>
      <c r="J74" s="1"/>
      <c r="K74" s="1">
        <f t="shared" si="8"/>
        <v>-0.2973913043478262</v>
      </c>
      <c r="L74" s="1">
        <f t="shared" si="9"/>
        <v>-0.18387096774193556</v>
      </c>
      <c r="M74" s="1">
        <f t="shared" si="10"/>
        <v>-0.15475113122171946</v>
      </c>
      <c r="N74" s="1">
        <f t="shared" si="11"/>
        <v>-0.319626168224299</v>
      </c>
      <c r="O74" s="1">
        <f t="shared" si="12"/>
        <v>18.559044368600684</v>
      </c>
      <c r="P74" s="1"/>
      <c r="Q74" s="1">
        <f t="shared" si="13"/>
        <v>0</v>
      </c>
      <c r="R74" s="1">
        <f t="shared" si="14"/>
        <v>9.119709100188192</v>
      </c>
      <c r="S74" s="1">
        <f t="shared" si="15"/>
        <v>3.5206809594129806</v>
      </c>
    </row>
    <row r="75" spans="2:19" ht="15.75">
      <c r="B75">
        <v>28.5</v>
      </c>
      <c r="C75">
        <v>9.3</v>
      </c>
      <c r="D75" s="2">
        <v>3.2</v>
      </c>
      <c r="E75" s="1">
        <v>0.7</v>
      </c>
      <c r="F75" s="1">
        <v>0.8</v>
      </c>
      <c r="G75" s="1">
        <v>0.8</v>
      </c>
      <c r="H75" s="1">
        <v>1.7</v>
      </c>
      <c r="I75" s="1">
        <v>2.8</v>
      </c>
      <c r="J75" s="1"/>
      <c r="K75" s="1">
        <f t="shared" si="8"/>
        <v>-0.09913043478260875</v>
      </c>
      <c r="L75" s="1">
        <f t="shared" si="9"/>
        <v>-0.13790322580645165</v>
      </c>
      <c r="M75" s="1">
        <f t="shared" si="10"/>
        <v>-0.0515837104072398</v>
      </c>
      <c r="N75" s="1">
        <f t="shared" si="11"/>
        <v>-0.07102803738317755</v>
      </c>
      <c r="O75" s="1">
        <f t="shared" si="12"/>
        <v>0.9726962457337883</v>
      </c>
      <c r="P75" s="1"/>
      <c r="Q75" s="1">
        <f t="shared" si="13"/>
        <v>0</v>
      </c>
      <c r="R75" s="1">
        <f t="shared" si="14"/>
        <v>0.4508341041753054</v>
      </c>
      <c r="S75" s="1">
        <f t="shared" si="15"/>
        <v>0.12261016747086213</v>
      </c>
    </row>
    <row r="76" spans="1:19" ht="15.75">
      <c r="A76">
        <v>14</v>
      </c>
      <c r="B76">
        <v>46.4</v>
      </c>
      <c r="C76">
        <v>5.3</v>
      </c>
      <c r="D76" s="2">
        <v>0.01</v>
      </c>
      <c r="E76" s="1">
        <v>4.7</v>
      </c>
      <c r="F76" s="1">
        <v>12.1</v>
      </c>
      <c r="G76" s="1">
        <v>3.7</v>
      </c>
      <c r="H76" s="1"/>
      <c r="I76" s="1">
        <v>27</v>
      </c>
      <c r="J76" s="1"/>
      <c r="K76" s="1">
        <f t="shared" si="8"/>
        <v>1.8834782608695655</v>
      </c>
      <c r="L76" s="1">
        <f t="shared" si="9"/>
        <v>5.056451612903227</v>
      </c>
      <c r="M76" s="1">
        <f t="shared" si="10"/>
        <v>1.444343891402715</v>
      </c>
      <c r="N76" s="1">
        <f t="shared" si="11"/>
        <v>-0.6747663551401869</v>
      </c>
      <c r="O76" s="1">
        <f t="shared" si="12"/>
        <v>10.388395904436859</v>
      </c>
      <c r="P76" s="1"/>
      <c r="Q76" s="1">
        <f t="shared" si="13"/>
        <v>2.7947579217251692</v>
      </c>
      <c r="R76" s="1">
        <f t="shared" si="14"/>
        <v>4.856814774648336</v>
      </c>
      <c r="S76" s="1">
        <f t="shared" si="15"/>
        <v>3.6195806628944363</v>
      </c>
    </row>
    <row r="77" spans="2:19" ht="15.75">
      <c r="B77">
        <v>46.4</v>
      </c>
      <c r="C77">
        <v>5.3</v>
      </c>
      <c r="D77" s="2">
        <v>0.3</v>
      </c>
      <c r="E77" s="1">
        <v>9</v>
      </c>
      <c r="F77" s="1">
        <v>17</v>
      </c>
      <c r="G77" s="1">
        <v>13</v>
      </c>
      <c r="H77" s="1"/>
      <c r="I77" s="1">
        <v>23</v>
      </c>
      <c r="J77" s="1"/>
      <c r="K77" s="1">
        <f t="shared" si="8"/>
        <v>4.0147826086956515</v>
      </c>
      <c r="L77" s="1">
        <f t="shared" si="9"/>
        <v>7.308870967741937</v>
      </c>
      <c r="M77" s="1">
        <f t="shared" si="10"/>
        <v>6.241628959276017</v>
      </c>
      <c r="N77" s="1">
        <f t="shared" si="11"/>
        <v>-0.6747663551401869</v>
      </c>
      <c r="O77" s="1">
        <f t="shared" si="12"/>
        <v>8.832081911262799</v>
      </c>
      <c r="P77" s="1"/>
      <c r="Q77" s="1">
        <f t="shared" si="13"/>
        <v>5.8550941785712025</v>
      </c>
      <c r="R77" s="1">
        <f t="shared" si="14"/>
        <v>4.078657778061306</v>
      </c>
      <c r="S77" s="1">
        <f t="shared" si="15"/>
        <v>5.1445196183672435</v>
      </c>
    </row>
    <row r="78" spans="2:19" ht="15.75">
      <c r="B78">
        <v>46.4</v>
      </c>
      <c r="C78">
        <v>5.3</v>
      </c>
      <c r="D78" s="2">
        <v>0.55</v>
      </c>
      <c r="E78" s="1">
        <v>2.6</v>
      </c>
      <c r="F78" s="1">
        <v>3.2</v>
      </c>
      <c r="G78" s="1">
        <v>12.5</v>
      </c>
      <c r="H78" s="1"/>
      <c r="I78" s="1">
        <v>22</v>
      </c>
      <c r="J78" s="1"/>
      <c r="K78" s="1">
        <f t="shared" si="8"/>
        <v>0.842608695652174</v>
      </c>
      <c r="L78" s="1">
        <f t="shared" si="9"/>
        <v>0.9653225806451614</v>
      </c>
      <c r="M78" s="1">
        <f t="shared" si="10"/>
        <v>5.983710407239818</v>
      </c>
      <c r="N78" s="1">
        <f t="shared" si="11"/>
        <v>-0.6747663551401869</v>
      </c>
      <c r="O78" s="1">
        <f t="shared" si="12"/>
        <v>8.443003412969283</v>
      </c>
      <c r="P78" s="1"/>
      <c r="Q78" s="1">
        <f t="shared" si="13"/>
        <v>2.5972138945123846</v>
      </c>
      <c r="R78" s="1">
        <f t="shared" si="14"/>
        <v>3.884118528914548</v>
      </c>
      <c r="S78" s="1">
        <f t="shared" si="15"/>
        <v>3.1119757482732497</v>
      </c>
    </row>
    <row r="79" spans="2:19" ht="15.75">
      <c r="B79">
        <v>46.4</v>
      </c>
      <c r="C79">
        <v>5.3</v>
      </c>
      <c r="D79" s="2">
        <v>0.8</v>
      </c>
      <c r="E79" s="1">
        <v>0.8</v>
      </c>
      <c r="F79" s="1">
        <v>6</v>
      </c>
      <c r="G79" s="1">
        <v>1.3</v>
      </c>
      <c r="H79" s="1"/>
      <c r="I79" s="1">
        <v>8.6</v>
      </c>
      <c r="J79" s="1"/>
      <c r="K79" s="1">
        <f t="shared" si="8"/>
        <v>-0.04956521739130434</v>
      </c>
      <c r="L79" s="1">
        <f t="shared" si="9"/>
        <v>2.25241935483871</v>
      </c>
      <c r="M79" s="1">
        <f t="shared" si="10"/>
        <v>0.20633484162895926</v>
      </c>
      <c r="N79" s="1">
        <f t="shared" si="11"/>
        <v>-0.6747663551401869</v>
      </c>
      <c r="O79" s="1">
        <f t="shared" si="12"/>
        <v>3.229351535836177</v>
      </c>
      <c r="P79" s="1"/>
      <c r="Q79" s="1">
        <f t="shared" si="13"/>
        <v>0.803062993025455</v>
      </c>
      <c r="R79" s="1">
        <f t="shared" si="14"/>
        <v>1.277292590347995</v>
      </c>
      <c r="S79" s="1">
        <f t="shared" si="15"/>
        <v>0.992754831954471</v>
      </c>
    </row>
    <row r="80" spans="2:19" ht="15.75">
      <c r="B80">
        <v>46.4</v>
      </c>
      <c r="C80">
        <v>5.3</v>
      </c>
      <c r="D80" s="2">
        <v>1.05</v>
      </c>
      <c r="E80" s="1">
        <v>10</v>
      </c>
      <c r="F80" s="1">
        <v>12</v>
      </c>
      <c r="G80" s="1">
        <v>16</v>
      </c>
      <c r="H80" s="1"/>
      <c r="I80" s="1">
        <v>11.4</v>
      </c>
      <c r="J80" s="1"/>
      <c r="K80" s="1">
        <f t="shared" si="8"/>
        <v>4.510434782608696</v>
      </c>
      <c r="L80" s="1">
        <f t="shared" si="9"/>
        <v>5.010483870967743</v>
      </c>
      <c r="M80" s="1">
        <f t="shared" si="10"/>
        <v>7.789140271493212</v>
      </c>
      <c r="N80" s="1">
        <f t="shared" si="11"/>
        <v>-0.6747663551401869</v>
      </c>
      <c r="O80" s="1">
        <f t="shared" si="12"/>
        <v>4.31877133105802</v>
      </c>
      <c r="P80" s="1"/>
      <c r="Q80" s="1">
        <f t="shared" si="13"/>
        <v>5.770019641689884</v>
      </c>
      <c r="R80" s="1">
        <f t="shared" si="14"/>
        <v>1.8220024879589165</v>
      </c>
      <c r="S80" s="1">
        <f t="shared" si="15"/>
        <v>4.190812780197497</v>
      </c>
    </row>
    <row r="81" spans="2:19" ht="15.75">
      <c r="B81">
        <v>46.4</v>
      </c>
      <c r="C81">
        <v>5.3</v>
      </c>
      <c r="D81" s="2">
        <v>1.35</v>
      </c>
      <c r="E81" s="1">
        <v>4.2</v>
      </c>
      <c r="F81" s="1">
        <v>3.5</v>
      </c>
      <c r="G81" s="1">
        <v>1.3</v>
      </c>
      <c r="H81" s="1"/>
      <c r="I81" s="1">
        <v>4.7</v>
      </c>
      <c r="J81" s="1"/>
      <c r="K81" s="1">
        <f t="shared" si="8"/>
        <v>1.6356521739130436</v>
      </c>
      <c r="L81" s="1">
        <f t="shared" si="9"/>
        <v>1.1032258064516132</v>
      </c>
      <c r="M81" s="1">
        <f t="shared" si="10"/>
        <v>0.20633484162895926</v>
      </c>
      <c r="N81" s="1">
        <f t="shared" si="11"/>
        <v>-0.6747663551401869</v>
      </c>
      <c r="O81" s="1">
        <f t="shared" si="12"/>
        <v>1.7119453924914678</v>
      </c>
      <c r="P81" s="1"/>
      <c r="Q81" s="1">
        <f t="shared" si="13"/>
        <v>0.9817376073312053</v>
      </c>
      <c r="R81" s="1">
        <f t="shared" si="14"/>
        <v>0.5185895186756404</v>
      </c>
      <c r="S81" s="1">
        <f t="shared" si="15"/>
        <v>0.7964783718689794</v>
      </c>
    </row>
    <row r="82" spans="2:19" ht="15.75">
      <c r="B82">
        <v>46.4</v>
      </c>
      <c r="C82">
        <v>5.3</v>
      </c>
      <c r="D82" s="2">
        <v>1.6</v>
      </c>
      <c r="E82" s="1">
        <v>10.2</v>
      </c>
      <c r="F82" s="1">
        <v>10</v>
      </c>
      <c r="G82" s="1">
        <v>4.9</v>
      </c>
      <c r="H82" s="1"/>
      <c r="I82" s="1">
        <v>11.1</v>
      </c>
      <c r="J82" s="1"/>
      <c r="K82" s="1">
        <f t="shared" si="8"/>
        <v>4.609565217391304</v>
      </c>
      <c r="L82" s="1">
        <f t="shared" si="9"/>
        <v>4.091129032258065</v>
      </c>
      <c r="M82" s="1">
        <f t="shared" si="10"/>
        <v>2.063348416289593</v>
      </c>
      <c r="N82" s="1">
        <f t="shared" si="11"/>
        <v>-0.6747663551401869</v>
      </c>
      <c r="O82" s="1">
        <f t="shared" si="12"/>
        <v>4.2020477815699655</v>
      </c>
      <c r="P82" s="1"/>
      <c r="Q82" s="1">
        <f t="shared" si="13"/>
        <v>3.588014221979654</v>
      </c>
      <c r="R82" s="1">
        <f t="shared" si="14"/>
        <v>1.7636407132148892</v>
      </c>
      <c r="S82" s="1">
        <f t="shared" si="15"/>
        <v>2.858264818473748</v>
      </c>
    </row>
    <row r="83" spans="2:19" ht="15.75">
      <c r="B83">
        <v>46.4</v>
      </c>
      <c r="C83">
        <v>5.3</v>
      </c>
      <c r="D83" s="2">
        <v>1.85</v>
      </c>
      <c r="E83" s="1">
        <v>7.4</v>
      </c>
      <c r="F83" s="1">
        <v>7.8</v>
      </c>
      <c r="G83" s="1">
        <v>12</v>
      </c>
      <c r="H83" s="1"/>
      <c r="I83" s="1">
        <v>11</v>
      </c>
      <c r="J83" s="1"/>
      <c r="K83" s="1">
        <f t="shared" si="8"/>
        <v>3.2217391304347824</v>
      </c>
      <c r="L83" s="1">
        <f t="shared" si="9"/>
        <v>3.079838709677419</v>
      </c>
      <c r="M83" s="1">
        <f t="shared" si="10"/>
        <v>5.72579185520362</v>
      </c>
      <c r="N83" s="1">
        <f t="shared" si="11"/>
        <v>-0.6747663551401869</v>
      </c>
      <c r="O83" s="1">
        <f t="shared" si="12"/>
        <v>4.163139931740615</v>
      </c>
      <c r="P83" s="1"/>
      <c r="Q83" s="1">
        <f t="shared" si="13"/>
        <v>4.009123231771941</v>
      </c>
      <c r="R83" s="1">
        <f t="shared" si="14"/>
        <v>1.7441867883002138</v>
      </c>
      <c r="S83" s="1">
        <f t="shared" si="15"/>
        <v>3.10314865438325</v>
      </c>
    </row>
    <row r="84" spans="2:19" ht="15.75">
      <c r="B84">
        <v>46.4</v>
      </c>
      <c r="C84">
        <v>5.3</v>
      </c>
      <c r="D84" s="2">
        <v>2.15</v>
      </c>
      <c r="E84" s="1">
        <v>1.7</v>
      </c>
      <c r="F84" s="1">
        <v>2.3</v>
      </c>
      <c r="G84" s="1">
        <v>3.6</v>
      </c>
      <c r="H84" s="1"/>
      <c r="I84" s="1">
        <v>12</v>
      </c>
      <c r="J84" s="1"/>
      <c r="K84" s="1">
        <f t="shared" si="8"/>
        <v>0.3965217391304348</v>
      </c>
      <c r="L84" s="1">
        <f t="shared" si="9"/>
        <v>0.5516129032258064</v>
      </c>
      <c r="M84" s="1">
        <f t="shared" si="10"/>
        <v>1.392760180995475</v>
      </c>
      <c r="N84" s="1">
        <f t="shared" si="11"/>
        <v>-0.6747663551401869</v>
      </c>
      <c r="O84" s="1">
        <f t="shared" si="12"/>
        <v>4.552218430034129</v>
      </c>
      <c r="P84" s="1"/>
      <c r="Q84" s="1">
        <f t="shared" si="13"/>
        <v>0.7802982744505721</v>
      </c>
      <c r="R84" s="1">
        <f t="shared" si="14"/>
        <v>1.938726037446971</v>
      </c>
      <c r="S84" s="1">
        <f t="shared" si="15"/>
        <v>1.2436693796491316</v>
      </c>
    </row>
    <row r="85" spans="2:19" ht="15.75">
      <c r="B85">
        <v>46.4</v>
      </c>
      <c r="C85">
        <v>5.3</v>
      </c>
      <c r="D85" s="2">
        <v>2.4</v>
      </c>
      <c r="E85" s="1">
        <v>0.7</v>
      </c>
      <c r="F85" s="1">
        <v>1.7</v>
      </c>
      <c r="G85" s="1">
        <v>0.1</v>
      </c>
      <c r="H85" s="1"/>
      <c r="I85" s="1">
        <v>5</v>
      </c>
      <c r="J85" s="1"/>
      <c r="K85" s="1">
        <f t="shared" si="8"/>
        <v>-0.09913043478260875</v>
      </c>
      <c r="L85" s="1">
        <f t="shared" si="9"/>
        <v>0.2758064516129032</v>
      </c>
      <c r="M85" s="1">
        <f t="shared" si="10"/>
        <v>-0.41266968325791853</v>
      </c>
      <c r="N85" s="1">
        <f t="shared" si="11"/>
        <v>-0.6747663551401869</v>
      </c>
      <c r="O85" s="1">
        <f t="shared" si="12"/>
        <v>1.8286689419795223</v>
      </c>
      <c r="P85" s="1"/>
      <c r="Q85" s="1">
        <f t="shared" si="13"/>
        <v>0</v>
      </c>
      <c r="R85" s="1">
        <f t="shared" si="14"/>
        <v>0.5769512934196677</v>
      </c>
      <c r="S85" s="1">
        <f t="shared" si="15"/>
        <v>0.18358178408234227</v>
      </c>
    </row>
    <row r="86" spans="4:19" ht="15.75"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15.75">
      <c r="A87" t="s">
        <v>25</v>
      </c>
    </row>
    <row r="88" spans="1:17" ht="15.75">
      <c r="A88" t="s">
        <v>1</v>
      </c>
      <c r="E88" t="s">
        <v>19</v>
      </c>
      <c r="K88" t="s">
        <v>20</v>
      </c>
      <c r="Q88" t="s">
        <v>23</v>
      </c>
    </row>
    <row r="89" spans="1:19" ht="15.75">
      <c r="A89" t="s">
        <v>26</v>
      </c>
      <c r="E89" t="s">
        <v>3</v>
      </c>
      <c r="H89" t="s">
        <v>4</v>
      </c>
      <c r="K89" t="s">
        <v>3</v>
      </c>
      <c r="N89" t="s">
        <v>4</v>
      </c>
      <c r="Q89" t="s">
        <v>27</v>
      </c>
      <c r="S89" t="s">
        <v>22</v>
      </c>
    </row>
    <row r="90" spans="1:19" ht="15.75">
      <c r="A90" s="3" t="s">
        <v>5</v>
      </c>
      <c r="B90" s="3"/>
      <c r="C90" s="3"/>
      <c r="D90" s="3"/>
      <c r="E90" s="3" t="s">
        <v>6</v>
      </c>
      <c r="F90" s="3" t="s">
        <v>7</v>
      </c>
      <c r="G90" s="3" t="s">
        <v>8</v>
      </c>
      <c r="H90" s="3" t="s">
        <v>6</v>
      </c>
      <c r="I90" s="3" t="s">
        <v>7</v>
      </c>
      <c r="J90" s="3" t="s">
        <v>8</v>
      </c>
      <c r="K90" s="3" t="s">
        <v>6</v>
      </c>
      <c r="L90" s="3" t="s">
        <v>7</v>
      </c>
      <c r="M90" s="3" t="s">
        <v>8</v>
      </c>
      <c r="N90" s="3" t="s">
        <v>6</v>
      </c>
      <c r="O90" s="3" t="s">
        <v>7</v>
      </c>
      <c r="P90" s="3" t="s">
        <v>8</v>
      </c>
      <c r="Q90" s="3" t="s">
        <v>3</v>
      </c>
      <c r="R90" s="3" t="s">
        <v>4</v>
      </c>
      <c r="S90" s="3"/>
    </row>
    <row r="91" spans="1:19" ht="15.75">
      <c r="A91" t="s">
        <v>9</v>
      </c>
      <c r="D91" t="s">
        <v>10</v>
      </c>
      <c r="E91" s="1">
        <v>28.4</v>
      </c>
      <c r="F91" s="1">
        <v>29.2</v>
      </c>
      <c r="G91" s="1">
        <v>23.6</v>
      </c>
      <c r="H91" s="1">
        <v>34</v>
      </c>
      <c r="I91" s="1">
        <v>29.7</v>
      </c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4:19" ht="15.75">
      <c r="D92" t="s">
        <v>11</v>
      </c>
      <c r="E92" s="1">
        <v>1.2</v>
      </c>
      <c r="F92" s="1">
        <v>0.1</v>
      </c>
      <c r="G92" s="1">
        <v>1.3</v>
      </c>
      <c r="H92" s="1">
        <v>0.6</v>
      </c>
      <c r="I92" s="1">
        <v>0.1</v>
      </c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4:19" ht="15.75">
      <c r="D93" t="s">
        <v>12</v>
      </c>
      <c r="J93" s="1"/>
      <c r="K93" s="1">
        <v>11.4</v>
      </c>
      <c r="L93" s="1">
        <v>11.4</v>
      </c>
      <c r="M93" s="1">
        <v>11.4</v>
      </c>
      <c r="N93" s="1">
        <v>11.4</v>
      </c>
      <c r="O93" s="1">
        <v>11.4</v>
      </c>
      <c r="P93" s="1"/>
      <c r="Q93" s="1"/>
      <c r="R93" s="1"/>
      <c r="S93" s="1"/>
    </row>
    <row r="94" spans="1:19" ht="15.75">
      <c r="A94" s="3" t="s">
        <v>13</v>
      </c>
      <c r="B94" s="3" t="s">
        <v>14</v>
      </c>
      <c r="C94" s="3" t="s">
        <v>15</v>
      </c>
      <c r="D94" s="3" t="s">
        <v>16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>
      <c r="A95">
        <v>6</v>
      </c>
      <c r="B95" s="1">
        <v>40.5</v>
      </c>
      <c r="C95" s="1">
        <v>15</v>
      </c>
      <c r="D95" s="2">
        <v>0.01</v>
      </c>
      <c r="E95" s="1">
        <v>33</v>
      </c>
      <c r="F95" s="1">
        <v>11.4</v>
      </c>
      <c r="G95" s="1">
        <v>25</v>
      </c>
      <c r="H95" s="1">
        <v>35</v>
      </c>
      <c r="I95" s="1">
        <v>49</v>
      </c>
      <c r="J95" s="1"/>
      <c r="K95" s="1">
        <f aca="true" t="shared" si="16" ref="K95:K126">(E95-E$92)/(E$91-E$92)*K$93</f>
        <v>13.32794117647059</v>
      </c>
      <c r="L95" s="1">
        <f aca="true" t="shared" si="17" ref="L95:L126">(F95-F$92)/(F$91-F$92)*L$93</f>
        <v>4.426804123711341</v>
      </c>
      <c r="M95" s="1">
        <f aca="true" t="shared" si="18" ref="M95:M126">(G95-G$92)/(G$91-G$92)*M$93</f>
        <v>12.115695067264573</v>
      </c>
      <c r="N95" s="1">
        <f aca="true" t="shared" si="19" ref="N95:N126">(H95-H$92)/(H$91-H$92)*N$93</f>
        <v>11.74131736526946</v>
      </c>
      <c r="O95" s="1">
        <f aca="true" t="shared" si="20" ref="O95:O126">(I95-I$92)/(I$91-I$92)*O$93</f>
        <v>18.83310810810811</v>
      </c>
      <c r="P95" s="1"/>
      <c r="Q95" s="1">
        <f aca="true" t="shared" si="21" ref="Q95:Q126">IF(AVERAGEA(K95:M95)&lt;0,0,AVERAGEA(K95:M95))</f>
        <v>9.956813455815501</v>
      </c>
      <c r="R95" s="1">
        <f aca="true" t="shared" si="22" ref="R95:R126">IF(AVERAGEA(N95:P95)&lt;0,0,AVERAGEA(N95:P95))</f>
        <v>15.287212736688785</v>
      </c>
      <c r="S95" s="1">
        <f aca="true" t="shared" si="23" ref="S95:S126">IF(AVERAGEA(K95:P95)&lt;0,0,AVERAGEA(K95:P95))</f>
        <v>12.088973168164816</v>
      </c>
    </row>
    <row r="96" spans="2:19" ht="15.75">
      <c r="B96" s="1">
        <v>40.5</v>
      </c>
      <c r="C96" s="1">
        <v>15</v>
      </c>
      <c r="D96" s="2">
        <v>0.3</v>
      </c>
      <c r="E96" s="1">
        <v>40</v>
      </c>
      <c r="F96" s="1">
        <v>43</v>
      </c>
      <c r="G96" s="1">
        <v>23</v>
      </c>
      <c r="H96" s="1">
        <v>20</v>
      </c>
      <c r="I96" s="1">
        <v>95</v>
      </c>
      <c r="J96" s="1"/>
      <c r="K96" s="1">
        <f t="shared" si="16"/>
        <v>16.261764705882353</v>
      </c>
      <c r="L96" s="1">
        <f t="shared" si="17"/>
        <v>16.80618556701031</v>
      </c>
      <c r="M96" s="1">
        <f t="shared" si="18"/>
        <v>11.093273542600896</v>
      </c>
      <c r="N96" s="1">
        <f t="shared" si="19"/>
        <v>6.621556886227546</v>
      </c>
      <c r="O96" s="1">
        <f t="shared" si="20"/>
        <v>36.54932432432433</v>
      </c>
      <c r="P96" s="1"/>
      <c r="Q96" s="1">
        <f t="shared" si="21"/>
        <v>14.720407938497852</v>
      </c>
      <c r="R96" s="1">
        <f t="shared" si="22"/>
        <v>21.585440605275938</v>
      </c>
      <c r="S96" s="1">
        <f t="shared" si="23"/>
        <v>17.46642100520909</v>
      </c>
    </row>
    <row r="97" spans="2:19" ht="15.75">
      <c r="B97" s="1">
        <v>40.5</v>
      </c>
      <c r="C97" s="1">
        <v>15</v>
      </c>
      <c r="D97" s="2">
        <v>0.6</v>
      </c>
      <c r="E97" s="1">
        <v>45</v>
      </c>
      <c r="F97" s="1">
        <v>24</v>
      </c>
      <c r="G97" s="1">
        <v>8</v>
      </c>
      <c r="H97" s="1">
        <v>17</v>
      </c>
      <c r="I97" s="1">
        <v>15</v>
      </c>
      <c r="J97" s="1"/>
      <c r="K97" s="1">
        <f t="shared" si="16"/>
        <v>18.35735294117647</v>
      </c>
      <c r="L97" s="1">
        <f t="shared" si="17"/>
        <v>9.362886597938145</v>
      </c>
      <c r="M97" s="1">
        <f t="shared" si="18"/>
        <v>3.425112107623318</v>
      </c>
      <c r="N97" s="1">
        <f t="shared" si="19"/>
        <v>5.597604790419162</v>
      </c>
      <c r="O97" s="1">
        <f t="shared" si="20"/>
        <v>5.738513513513514</v>
      </c>
      <c r="P97" s="1"/>
      <c r="Q97" s="1">
        <f t="shared" si="21"/>
        <v>10.381783882245978</v>
      </c>
      <c r="R97" s="1">
        <f t="shared" si="22"/>
        <v>5.668059151966338</v>
      </c>
      <c r="S97" s="1">
        <f t="shared" si="23"/>
        <v>8.49629399013412</v>
      </c>
    </row>
    <row r="98" spans="2:19" ht="15.75">
      <c r="B98" s="1">
        <v>40.5</v>
      </c>
      <c r="C98" s="1">
        <v>15</v>
      </c>
      <c r="D98" s="2">
        <v>0.8</v>
      </c>
      <c r="E98" s="1">
        <v>20</v>
      </c>
      <c r="F98" s="1">
        <v>8</v>
      </c>
      <c r="G98" s="1">
        <v>4</v>
      </c>
      <c r="H98" s="1">
        <v>14</v>
      </c>
      <c r="I98" s="1">
        <v>8</v>
      </c>
      <c r="J98" s="1"/>
      <c r="K98" s="1">
        <f t="shared" si="16"/>
        <v>7.879411764705884</v>
      </c>
      <c r="L98" s="1">
        <f t="shared" si="17"/>
        <v>3.094845360824743</v>
      </c>
      <c r="M98" s="1">
        <f t="shared" si="18"/>
        <v>1.3802690582959642</v>
      </c>
      <c r="N98" s="1">
        <f t="shared" si="19"/>
        <v>4.57365269461078</v>
      </c>
      <c r="O98" s="1">
        <f t="shared" si="20"/>
        <v>3.042567567567568</v>
      </c>
      <c r="P98" s="1"/>
      <c r="Q98" s="1">
        <f t="shared" si="21"/>
        <v>4.118175394608864</v>
      </c>
      <c r="R98" s="1">
        <f t="shared" si="22"/>
        <v>3.808110131089174</v>
      </c>
      <c r="S98" s="1">
        <f t="shared" si="23"/>
        <v>3.9941492892009878</v>
      </c>
    </row>
    <row r="99" spans="2:19" ht="15.75">
      <c r="B99" s="1">
        <v>40.5</v>
      </c>
      <c r="C99" s="1">
        <v>15</v>
      </c>
      <c r="D99" s="2">
        <v>1.05</v>
      </c>
      <c r="E99" s="1">
        <v>6</v>
      </c>
      <c r="F99" s="1">
        <v>55</v>
      </c>
      <c r="G99" s="1">
        <v>8</v>
      </c>
      <c r="H99" s="1">
        <v>110</v>
      </c>
      <c r="I99" s="1">
        <v>95</v>
      </c>
      <c r="J99" s="1"/>
      <c r="K99" s="1">
        <f t="shared" si="16"/>
        <v>2.0117647058823533</v>
      </c>
      <c r="L99" s="1">
        <f t="shared" si="17"/>
        <v>21.507216494845363</v>
      </c>
      <c r="M99" s="1">
        <f t="shared" si="18"/>
        <v>3.425112107623318</v>
      </c>
      <c r="N99" s="1">
        <f t="shared" si="19"/>
        <v>37.34011976047905</v>
      </c>
      <c r="O99" s="1">
        <f t="shared" si="20"/>
        <v>36.54932432432433</v>
      </c>
      <c r="P99" s="1"/>
      <c r="Q99" s="1">
        <f t="shared" si="21"/>
        <v>8.98136443611701</v>
      </c>
      <c r="R99" s="1">
        <f t="shared" si="22"/>
        <v>36.94472204240169</v>
      </c>
      <c r="S99" s="1">
        <f t="shared" si="23"/>
        <v>20.166707478630883</v>
      </c>
    </row>
    <row r="100" spans="2:19" ht="15.75">
      <c r="B100" s="1">
        <v>40.5</v>
      </c>
      <c r="C100" s="1">
        <v>15</v>
      </c>
      <c r="D100" s="2">
        <v>1.3</v>
      </c>
      <c r="E100" s="1">
        <v>12</v>
      </c>
      <c r="F100" s="1">
        <v>7</v>
      </c>
      <c r="G100" s="1">
        <v>5</v>
      </c>
      <c r="H100" s="1">
        <v>12</v>
      </c>
      <c r="I100" s="1">
        <v>11</v>
      </c>
      <c r="J100" s="1"/>
      <c r="K100" s="1">
        <f t="shared" si="16"/>
        <v>4.526470588235295</v>
      </c>
      <c r="L100" s="1">
        <f t="shared" si="17"/>
        <v>2.703092783505155</v>
      </c>
      <c r="M100" s="1">
        <f t="shared" si="18"/>
        <v>1.8914798206278027</v>
      </c>
      <c r="N100" s="1">
        <f t="shared" si="19"/>
        <v>3.8910179640718567</v>
      </c>
      <c r="O100" s="1">
        <f t="shared" si="20"/>
        <v>4.197972972972973</v>
      </c>
      <c r="P100" s="1"/>
      <c r="Q100" s="1">
        <f t="shared" si="21"/>
        <v>3.0403477307894176</v>
      </c>
      <c r="R100" s="1">
        <f t="shared" si="22"/>
        <v>4.044495468522415</v>
      </c>
      <c r="S100" s="1">
        <f t="shared" si="23"/>
        <v>3.442006825882616</v>
      </c>
    </row>
    <row r="101" spans="2:19" ht="15.75">
      <c r="B101" s="1">
        <v>40.5</v>
      </c>
      <c r="C101" s="1">
        <v>15</v>
      </c>
      <c r="D101" s="2">
        <v>1.55</v>
      </c>
      <c r="E101" s="1">
        <v>50</v>
      </c>
      <c r="F101" s="1">
        <v>19</v>
      </c>
      <c r="G101" s="1">
        <v>9</v>
      </c>
      <c r="H101" s="1">
        <v>40</v>
      </c>
      <c r="I101" s="1">
        <v>17</v>
      </c>
      <c r="J101" s="1"/>
      <c r="K101" s="1">
        <f t="shared" si="16"/>
        <v>20.45294117647059</v>
      </c>
      <c r="L101" s="1">
        <f t="shared" si="17"/>
        <v>7.4041237113402065</v>
      </c>
      <c r="M101" s="1">
        <f t="shared" si="18"/>
        <v>3.936322869955157</v>
      </c>
      <c r="N101" s="1">
        <f t="shared" si="19"/>
        <v>13.447904191616768</v>
      </c>
      <c r="O101" s="1">
        <f t="shared" si="20"/>
        <v>6.508783783783784</v>
      </c>
      <c r="P101" s="1"/>
      <c r="Q101" s="1">
        <f t="shared" si="21"/>
        <v>10.597795919255317</v>
      </c>
      <c r="R101" s="1">
        <f t="shared" si="22"/>
        <v>9.978343987700276</v>
      </c>
      <c r="S101" s="1">
        <f t="shared" si="23"/>
        <v>10.3500151466333</v>
      </c>
    </row>
    <row r="102" spans="2:19" ht="15.75">
      <c r="B102" s="1">
        <v>40.5</v>
      </c>
      <c r="C102" s="1">
        <v>15</v>
      </c>
      <c r="D102" s="2">
        <v>1.8</v>
      </c>
      <c r="E102" s="1">
        <v>12</v>
      </c>
      <c r="F102" s="1">
        <v>8</v>
      </c>
      <c r="G102" s="1">
        <v>7</v>
      </c>
      <c r="H102" s="1">
        <v>18</v>
      </c>
      <c r="I102" s="1">
        <v>80</v>
      </c>
      <c r="J102" s="1"/>
      <c r="K102" s="1">
        <f t="shared" si="16"/>
        <v>4.526470588235295</v>
      </c>
      <c r="L102" s="1">
        <f t="shared" si="17"/>
        <v>3.094845360824743</v>
      </c>
      <c r="M102" s="1">
        <f t="shared" si="18"/>
        <v>2.91390134529148</v>
      </c>
      <c r="N102" s="1">
        <f t="shared" si="19"/>
        <v>5.938922155688623</v>
      </c>
      <c r="O102" s="1">
        <f t="shared" si="20"/>
        <v>30.7722972972973</v>
      </c>
      <c r="P102" s="1"/>
      <c r="Q102" s="1">
        <f t="shared" si="21"/>
        <v>3.511739098117173</v>
      </c>
      <c r="R102" s="1">
        <f t="shared" si="22"/>
        <v>18.35560972649296</v>
      </c>
      <c r="S102" s="1">
        <f t="shared" si="23"/>
        <v>9.449287349467488</v>
      </c>
    </row>
    <row r="103" spans="2:19" ht="15.75">
      <c r="B103" s="1">
        <v>40.5</v>
      </c>
      <c r="C103" s="1">
        <v>15</v>
      </c>
      <c r="D103" s="2">
        <v>2.05</v>
      </c>
      <c r="E103" s="1">
        <v>12</v>
      </c>
      <c r="F103" s="1">
        <v>14</v>
      </c>
      <c r="G103" s="1">
        <v>60</v>
      </c>
      <c r="H103" s="1">
        <v>136</v>
      </c>
      <c r="I103" s="1">
        <v>22</v>
      </c>
      <c r="J103" s="1"/>
      <c r="K103" s="1">
        <f t="shared" si="16"/>
        <v>4.526470588235295</v>
      </c>
      <c r="L103" s="1">
        <f t="shared" si="17"/>
        <v>5.445360824742268</v>
      </c>
      <c r="M103" s="1">
        <f t="shared" si="18"/>
        <v>30.008071748878923</v>
      </c>
      <c r="N103" s="1">
        <f t="shared" si="19"/>
        <v>46.214371257485034</v>
      </c>
      <c r="O103" s="1">
        <f t="shared" si="20"/>
        <v>8.434459459459461</v>
      </c>
      <c r="P103" s="1"/>
      <c r="Q103" s="1">
        <f t="shared" si="21"/>
        <v>13.326634387285495</v>
      </c>
      <c r="R103" s="1">
        <f t="shared" si="22"/>
        <v>27.324415358472248</v>
      </c>
      <c r="S103" s="1">
        <f t="shared" si="23"/>
        <v>18.925746775760196</v>
      </c>
    </row>
    <row r="104" spans="2:19" ht="15.75">
      <c r="B104" s="1">
        <v>40.5</v>
      </c>
      <c r="C104" s="1">
        <v>15</v>
      </c>
      <c r="D104" s="2">
        <v>2.25</v>
      </c>
      <c r="E104" s="1">
        <v>11</v>
      </c>
      <c r="F104" s="1">
        <v>16</v>
      </c>
      <c r="G104" s="1">
        <v>8</v>
      </c>
      <c r="H104" s="1">
        <v>7</v>
      </c>
      <c r="I104" s="1">
        <v>12</v>
      </c>
      <c r="J104" s="1"/>
      <c r="K104" s="1">
        <f t="shared" si="16"/>
        <v>4.1073529411764715</v>
      </c>
      <c r="L104" s="1">
        <f t="shared" si="17"/>
        <v>6.228865979381444</v>
      </c>
      <c r="M104" s="1">
        <f t="shared" si="18"/>
        <v>3.425112107623318</v>
      </c>
      <c r="N104" s="1">
        <f t="shared" si="19"/>
        <v>2.184431137724551</v>
      </c>
      <c r="O104" s="1">
        <f t="shared" si="20"/>
        <v>4.583108108108109</v>
      </c>
      <c r="P104" s="1"/>
      <c r="Q104" s="1">
        <f t="shared" si="21"/>
        <v>4.587110342727078</v>
      </c>
      <c r="R104" s="1">
        <f t="shared" si="22"/>
        <v>3.38376962291633</v>
      </c>
      <c r="S104" s="1">
        <f t="shared" si="23"/>
        <v>4.105774054802779</v>
      </c>
    </row>
    <row r="105" spans="2:19" ht="15.75">
      <c r="B105" s="1">
        <v>40.5</v>
      </c>
      <c r="C105" s="1">
        <v>15</v>
      </c>
      <c r="D105" s="2">
        <v>2.5</v>
      </c>
      <c r="E105" s="1">
        <v>3</v>
      </c>
      <c r="F105" s="1">
        <v>3</v>
      </c>
      <c r="G105" s="1">
        <v>2</v>
      </c>
      <c r="H105" s="1">
        <v>2</v>
      </c>
      <c r="I105" s="1">
        <v>20</v>
      </c>
      <c r="J105" s="1"/>
      <c r="K105" s="1">
        <f t="shared" si="16"/>
        <v>0.7544117647058823</v>
      </c>
      <c r="L105" s="1">
        <f t="shared" si="17"/>
        <v>1.1360824742268043</v>
      </c>
      <c r="M105" s="1">
        <f t="shared" si="18"/>
        <v>0.357847533632287</v>
      </c>
      <c r="N105" s="1">
        <f t="shared" si="19"/>
        <v>0.4778443113772455</v>
      </c>
      <c r="O105" s="1">
        <f t="shared" si="20"/>
        <v>7.664189189189189</v>
      </c>
      <c r="P105" s="1"/>
      <c r="Q105" s="1">
        <f t="shared" si="21"/>
        <v>0.7494472575216579</v>
      </c>
      <c r="R105" s="1">
        <f t="shared" si="22"/>
        <v>4.071016750283217</v>
      </c>
      <c r="S105" s="1">
        <f t="shared" si="23"/>
        <v>2.0780750546262814</v>
      </c>
    </row>
    <row r="106" spans="2:19" ht="15.75">
      <c r="B106" s="1">
        <v>40.5</v>
      </c>
      <c r="C106" s="1">
        <v>15</v>
      </c>
      <c r="D106" s="2">
        <v>2.85</v>
      </c>
      <c r="E106" s="1">
        <v>3.5</v>
      </c>
      <c r="F106" s="1">
        <v>1.6</v>
      </c>
      <c r="G106" s="1">
        <v>1.3</v>
      </c>
      <c r="H106" s="1">
        <v>2.2</v>
      </c>
      <c r="I106" s="1">
        <v>2.2</v>
      </c>
      <c r="J106" s="1"/>
      <c r="K106" s="1">
        <f t="shared" si="16"/>
        <v>0.963970588235294</v>
      </c>
      <c r="L106" s="1">
        <f t="shared" si="17"/>
        <v>0.5876288659793815</v>
      </c>
      <c r="M106" s="1">
        <f t="shared" si="18"/>
        <v>0</v>
      </c>
      <c r="N106" s="1">
        <f t="shared" si="19"/>
        <v>0.5461077844311377</v>
      </c>
      <c r="O106" s="1">
        <f t="shared" si="20"/>
        <v>0.8087837837837839</v>
      </c>
      <c r="P106" s="1"/>
      <c r="Q106" s="1">
        <f t="shared" si="21"/>
        <v>0.5171998180715586</v>
      </c>
      <c r="R106" s="1">
        <f t="shared" si="22"/>
        <v>0.6774457841074608</v>
      </c>
      <c r="S106" s="1">
        <f t="shared" si="23"/>
        <v>0.5812982044859194</v>
      </c>
    </row>
    <row r="107" spans="2:19" ht="15.75">
      <c r="B107" s="1">
        <v>40.5</v>
      </c>
      <c r="C107" s="1">
        <v>15</v>
      </c>
      <c r="D107" s="2">
        <v>3.05</v>
      </c>
      <c r="E107" s="1">
        <v>0.1</v>
      </c>
      <c r="F107" s="1">
        <v>0.2</v>
      </c>
      <c r="G107" s="1">
        <v>0.1</v>
      </c>
      <c r="H107" s="1">
        <v>0.1</v>
      </c>
      <c r="I107" s="1">
        <v>0.6</v>
      </c>
      <c r="J107" s="1"/>
      <c r="K107" s="1">
        <f t="shared" si="16"/>
        <v>-0.46102941176470585</v>
      </c>
      <c r="L107" s="1">
        <f t="shared" si="17"/>
        <v>0.03917525773195877</v>
      </c>
      <c r="M107" s="1">
        <f t="shared" si="18"/>
        <v>-0.6134529147982063</v>
      </c>
      <c r="N107" s="1">
        <f t="shared" si="19"/>
        <v>-0.17065868263473055</v>
      </c>
      <c r="O107" s="1">
        <f t="shared" si="20"/>
        <v>0.19256756756756757</v>
      </c>
      <c r="P107" s="1"/>
      <c r="Q107" s="1">
        <f t="shared" si="21"/>
        <v>0</v>
      </c>
      <c r="R107" s="1">
        <f t="shared" si="22"/>
        <v>0.01095444246641851</v>
      </c>
      <c r="S107" s="1">
        <f t="shared" si="23"/>
        <v>0</v>
      </c>
    </row>
    <row r="108" spans="2:19" ht="15.75">
      <c r="B108" s="1">
        <v>40.5</v>
      </c>
      <c r="C108" s="1">
        <v>15</v>
      </c>
      <c r="D108" s="2">
        <v>3.75</v>
      </c>
      <c r="E108" s="1">
        <v>0.2</v>
      </c>
      <c r="F108" s="1">
        <v>0.2</v>
      </c>
      <c r="G108" s="1">
        <v>0.1</v>
      </c>
      <c r="H108" s="1">
        <v>0.1</v>
      </c>
      <c r="I108" s="1">
        <v>0.4</v>
      </c>
      <c r="J108" s="1"/>
      <c r="K108" s="1">
        <f t="shared" si="16"/>
        <v>-0.41911764705882354</v>
      </c>
      <c r="L108" s="1">
        <f t="shared" si="17"/>
        <v>0.03917525773195877</v>
      </c>
      <c r="M108" s="1">
        <f t="shared" si="18"/>
        <v>-0.6134529147982063</v>
      </c>
      <c r="N108" s="1">
        <f t="shared" si="19"/>
        <v>-0.17065868263473055</v>
      </c>
      <c r="O108" s="1">
        <f t="shared" si="20"/>
        <v>0.11554054054054057</v>
      </c>
      <c r="P108" s="1"/>
      <c r="Q108" s="1">
        <f t="shared" si="21"/>
        <v>0</v>
      </c>
      <c r="R108" s="1">
        <f t="shared" si="22"/>
        <v>0</v>
      </c>
      <c r="S108" s="1">
        <f t="shared" si="23"/>
        <v>0</v>
      </c>
    </row>
    <row r="109" spans="1:19" ht="15.75">
      <c r="A109">
        <v>7</v>
      </c>
      <c r="B109" s="1">
        <v>40.4</v>
      </c>
      <c r="C109" s="1">
        <v>12</v>
      </c>
      <c r="D109" s="2">
        <v>0.01</v>
      </c>
      <c r="E109" s="1">
        <v>10</v>
      </c>
      <c r="F109" s="1">
        <v>3.3</v>
      </c>
      <c r="G109" s="1">
        <v>5.5</v>
      </c>
      <c r="H109" s="1">
        <v>75</v>
      </c>
      <c r="I109" s="1">
        <v>117</v>
      </c>
      <c r="J109" s="1"/>
      <c r="K109" s="1">
        <f t="shared" si="16"/>
        <v>3.6882352941176473</v>
      </c>
      <c r="L109" s="1">
        <f t="shared" si="17"/>
        <v>1.2536082474226804</v>
      </c>
      <c r="M109" s="1">
        <f t="shared" si="18"/>
        <v>2.147085201793722</v>
      </c>
      <c r="N109" s="1">
        <f t="shared" si="19"/>
        <v>25.394011976047906</v>
      </c>
      <c r="O109" s="1">
        <f t="shared" si="20"/>
        <v>45.02229729729731</v>
      </c>
      <c r="P109" s="1"/>
      <c r="Q109" s="1">
        <f t="shared" si="21"/>
        <v>2.3629762477780165</v>
      </c>
      <c r="R109" s="1">
        <f t="shared" si="22"/>
        <v>35.2081546366726</v>
      </c>
      <c r="S109" s="1">
        <f t="shared" si="23"/>
        <v>15.501047603335854</v>
      </c>
    </row>
    <row r="110" spans="2:19" ht="15.75">
      <c r="B110" s="1">
        <v>40.4</v>
      </c>
      <c r="C110" s="1">
        <v>12</v>
      </c>
      <c r="D110" s="2">
        <v>0.35</v>
      </c>
      <c r="E110" s="1">
        <v>40</v>
      </c>
      <c r="F110" s="1">
        <v>43</v>
      </c>
      <c r="G110" s="1">
        <v>41</v>
      </c>
      <c r="H110" s="1">
        <v>54</v>
      </c>
      <c r="I110" s="1">
        <v>83</v>
      </c>
      <c r="J110" s="1"/>
      <c r="K110" s="1">
        <f t="shared" si="16"/>
        <v>16.261764705882353</v>
      </c>
      <c r="L110" s="1">
        <f t="shared" si="17"/>
        <v>16.80618556701031</v>
      </c>
      <c r="M110" s="1">
        <f t="shared" si="18"/>
        <v>20.29506726457399</v>
      </c>
      <c r="N110" s="1">
        <f t="shared" si="19"/>
        <v>18.226347305389222</v>
      </c>
      <c r="O110" s="1">
        <f t="shared" si="20"/>
        <v>31.927702702702707</v>
      </c>
      <c r="P110" s="1"/>
      <c r="Q110" s="1">
        <f t="shared" si="21"/>
        <v>17.787672512488882</v>
      </c>
      <c r="R110" s="1">
        <f t="shared" si="22"/>
        <v>25.077025004045964</v>
      </c>
      <c r="S110" s="1">
        <f t="shared" si="23"/>
        <v>20.703413509111716</v>
      </c>
    </row>
    <row r="111" spans="2:19" ht="15.75">
      <c r="B111" s="1">
        <v>40.4</v>
      </c>
      <c r="C111" s="1">
        <v>12</v>
      </c>
      <c r="D111" s="2">
        <v>0.55</v>
      </c>
      <c r="E111" s="1">
        <v>29</v>
      </c>
      <c r="F111" s="1">
        <v>53</v>
      </c>
      <c r="G111" s="1">
        <v>9</v>
      </c>
      <c r="H111" s="1">
        <v>34</v>
      </c>
      <c r="I111" s="1">
        <v>44</v>
      </c>
      <c r="J111" s="1"/>
      <c r="K111" s="1">
        <f t="shared" si="16"/>
        <v>11.651470588235297</v>
      </c>
      <c r="L111" s="1">
        <f t="shared" si="17"/>
        <v>20.723711340206187</v>
      </c>
      <c r="M111" s="1">
        <f t="shared" si="18"/>
        <v>3.936322869955157</v>
      </c>
      <c r="N111" s="1">
        <f t="shared" si="19"/>
        <v>11.4</v>
      </c>
      <c r="O111" s="1">
        <f t="shared" si="20"/>
        <v>16.907432432432433</v>
      </c>
      <c r="P111" s="1"/>
      <c r="Q111" s="1">
        <f t="shared" si="21"/>
        <v>12.10383493279888</v>
      </c>
      <c r="R111" s="1">
        <f t="shared" si="22"/>
        <v>14.153716216216218</v>
      </c>
      <c r="S111" s="1">
        <f t="shared" si="23"/>
        <v>12.923787446165814</v>
      </c>
    </row>
    <row r="112" spans="2:19" ht="15.75">
      <c r="B112" s="1">
        <v>40.4</v>
      </c>
      <c r="C112" s="1">
        <v>12</v>
      </c>
      <c r="D112" s="2">
        <v>0.75</v>
      </c>
      <c r="E112" s="1">
        <v>24</v>
      </c>
      <c r="F112" s="1">
        <v>70</v>
      </c>
      <c r="G112" s="1">
        <v>21</v>
      </c>
      <c r="H112" s="1">
        <v>50</v>
      </c>
      <c r="I112" s="1">
        <v>12</v>
      </c>
      <c r="J112" s="1"/>
      <c r="K112" s="1">
        <f t="shared" si="16"/>
        <v>9.555882352941177</v>
      </c>
      <c r="L112" s="1">
        <f t="shared" si="17"/>
        <v>27.38350515463918</v>
      </c>
      <c r="M112" s="1">
        <f t="shared" si="18"/>
        <v>10.070852017937218</v>
      </c>
      <c r="N112" s="1">
        <f t="shared" si="19"/>
        <v>16.861077844311378</v>
      </c>
      <c r="O112" s="1">
        <f t="shared" si="20"/>
        <v>4.583108108108109</v>
      </c>
      <c r="P112" s="1"/>
      <c r="Q112" s="1">
        <f t="shared" si="21"/>
        <v>15.670079841839192</v>
      </c>
      <c r="R112" s="1">
        <f t="shared" si="22"/>
        <v>10.722092976209744</v>
      </c>
      <c r="S112" s="1">
        <f t="shared" si="23"/>
        <v>13.690885095587413</v>
      </c>
    </row>
    <row r="113" spans="2:19" ht="15.75">
      <c r="B113" s="1">
        <v>40.4</v>
      </c>
      <c r="C113" s="1">
        <v>12</v>
      </c>
      <c r="D113" s="2">
        <v>1</v>
      </c>
      <c r="E113" s="1">
        <v>5</v>
      </c>
      <c r="F113" s="1">
        <v>13</v>
      </c>
      <c r="G113" s="1">
        <v>8</v>
      </c>
      <c r="H113" s="1">
        <v>15</v>
      </c>
      <c r="I113" s="1">
        <v>40</v>
      </c>
      <c r="J113" s="1"/>
      <c r="K113" s="1">
        <f t="shared" si="16"/>
        <v>1.5926470588235295</v>
      </c>
      <c r="L113" s="1">
        <f t="shared" si="17"/>
        <v>5.053608247422681</v>
      </c>
      <c r="M113" s="1">
        <f t="shared" si="18"/>
        <v>3.425112107623318</v>
      </c>
      <c r="N113" s="1">
        <f t="shared" si="19"/>
        <v>4.91497005988024</v>
      </c>
      <c r="O113" s="1">
        <f t="shared" si="20"/>
        <v>15.366891891891893</v>
      </c>
      <c r="P113" s="1"/>
      <c r="Q113" s="1">
        <f t="shared" si="21"/>
        <v>3.357122471289843</v>
      </c>
      <c r="R113" s="1">
        <f t="shared" si="22"/>
        <v>10.140930975886066</v>
      </c>
      <c r="S113" s="1">
        <f t="shared" si="23"/>
        <v>6.070645873128332</v>
      </c>
    </row>
    <row r="114" spans="2:19" ht="15.75">
      <c r="B114" s="1">
        <v>40.4</v>
      </c>
      <c r="C114" s="1">
        <v>12</v>
      </c>
      <c r="D114" s="2">
        <v>1.3</v>
      </c>
      <c r="E114" s="1">
        <v>1.6</v>
      </c>
      <c r="F114" s="1">
        <v>5.5</v>
      </c>
      <c r="G114" s="1">
        <v>3.4</v>
      </c>
      <c r="H114" s="1">
        <v>20</v>
      </c>
      <c r="I114" s="1">
        <v>80</v>
      </c>
      <c r="J114" s="1"/>
      <c r="K114" s="1">
        <f t="shared" si="16"/>
        <v>0.16764705882352948</v>
      </c>
      <c r="L114" s="1">
        <f t="shared" si="17"/>
        <v>2.1154639175257737</v>
      </c>
      <c r="M114" s="1">
        <f t="shared" si="18"/>
        <v>1.0735426008968607</v>
      </c>
      <c r="N114" s="1">
        <f t="shared" si="19"/>
        <v>6.621556886227546</v>
      </c>
      <c r="O114" s="1">
        <f t="shared" si="20"/>
        <v>30.7722972972973</v>
      </c>
      <c r="P114" s="1"/>
      <c r="Q114" s="1">
        <f t="shared" si="21"/>
        <v>1.1188845257487214</v>
      </c>
      <c r="R114" s="1">
        <f t="shared" si="22"/>
        <v>18.696927091762422</v>
      </c>
      <c r="S114" s="1">
        <f t="shared" si="23"/>
        <v>8.1501015521542</v>
      </c>
    </row>
    <row r="115" spans="2:19" ht="15.75">
      <c r="B115" s="1">
        <v>40.4</v>
      </c>
      <c r="C115" s="1">
        <v>12</v>
      </c>
      <c r="D115" s="2">
        <v>1.55</v>
      </c>
      <c r="E115" s="1">
        <v>10</v>
      </c>
      <c r="F115" s="1">
        <v>8</v>
      </c>
      <c r="G115" s="1">
        <v>30</v>
      </c>
      <c r="H115" s="1">
        <v>9</v>
      </c>
      <c r="I115" s="1">
        <v>10</v>
      </c>
      <c r="J115" s="1"/>
      <c r="K115" s="1">
        <f t="shared" si="16"/>
        <v>3.6882352941176473</v>
      </c>
      <c r="L115" s="1">
        <f t="shared" si="17"/>
        <v>3.094845360824743</v>
      </c>
      <c r="M115" s="1">
        <f t="shared" si="18"/>
        <v>14.671748878923767</v>
      </c>
      <c r="N115" s="1">
        <f t="shared" si="19"/>
        <v>2.8670658682634738</v>
      </c>
      <c r="O115" s="1">
        <f t="shared" si="20"/>
        <v>3.8128378378378383</v>
      </c>
      <c r="P115" s="1"/>
      <c r="Q115" s="1">
        <f t="shared" si="21"/>
        <v>7.151609844622052</v>
      </c>
      <c r="R115" s="1">
        <f t="shared" si="22"/>
        <v>3.339951853050656</v>
      </c>
      <c r="S115" s="1">
        <f t="shared" si="23"/>
        <v>5.626946647993494</v>
      </c>
    </row>
    <row r="116" spans="2:19" ht="15.75">
      <c r="B116" s="1">
        <v>40.4</v>
      </c>
      <c r="C116" s="1">
        <v>12</v>
      </c>
      <c r="D116" s="2">
        <v>1.75</v>
      </c>
      <c r="E116" s="1">
        <v>54</v>
      </c>
      <c r="F116" s="1">
        <v>17</v>
      </c>
      <c r="G116" s="1">
        <v>39</v>
      </c>
      <c r="H116" s="1">
        <v>6.2</v>
      </c>
      <c r="I116" s="1">
        <v>2</v>
      </c>
      <c r="J116" s="1"/>
      <c r="K116" s="1">
        <f t="shared" si="16"/>
        <v>22.129411764705882</v>
      </c>
      <c r="L116" s="1">
        <f t="shared" si="17"/>
        <v>6.620618556701031</v>
      </c>
      <c r="M116" s="1">
        <f t="shared" si="18"/>
        <v>19.272645739910313</v>
      </c>
      <c r="N116" s="1">
        <f t="shared" si="19"/>
        <v>1.9113772455089824</v>
      </c>
      <c r="O116" s="1">
        <f t="shared" si="20"/>
        <v>0.7317567567567568</v>
      </c>
      <c r="P116" s="1"/>
      <c r="Q116" s="1">
        <f t="shared" si="21"/>
        <v>16.007558687105742</v>
      </c>
      <c r="R116" s="1">
        <f t="shared" si="22"/>
        <v>1.3215670011328695</v>
      </c>
      <c r="S116" s="1">
        <f t="shared" si="23"/>
        <v>10.133162012716593</v>
      </c>
    </row>
    <row r="117" spans="2:19" ht="15.75">
      <c r="B117" s="1">
        <v>40.4</v>
      </c>
      <c r="C117" s="1">
        <v>12</v>
      </c>
      <c r="D117" s="2">
        <v>2.05</v>
      </c>
      <c r="E117" s="1">
        <v>10</v>
      </c>
      <c r="F117" s="1">
        <v>25</v>
      </c>
      <c r="G117" s="1">
        <v>4</v>
      </c>
      <c r="H117" s="1">
        <v>14</v>
      </c>
      <c r="I117" s="1">
        <v>30</v>
      </c>
      <c r="J117" s="1"/>
      <c r="K117" s="1">
        <f t="shared" si="16"/>
        <v>3.6882352941176473</v>
      </c>
      <c r="L117" s="1">
        <f t="shared" si="17"/>
        <v>9.754639175257733</v>
      </c>
      <c r="M117" s="1">
        <f t="shared" si="18"/>
        <v>1.3802690582959642</v>
      </c>
      <c r="N117" s="1">
        <f t="shared" si="19"/>
        <v>4.57365269461078</v>
      </c>
      <c r="O117" s="1">
        <f t="shared" si="20"/>
        <v>11.51554054054054</v>
      </c>
      <c r="P117" s="1"/>
      <c r="Q117" s="1">
        <f t="shared" si="21"/>
        <v>4.941047842557114</v>
      </c>
      <c r="R117" s="1">
        <f t="shared" si="22"/>
        <v>8.04459661757566</v>
      </c>
      <c r="S117" s="1">
        <f t="shared" si="23"/>
        <v>6.182467352564532</v>
      </c>
    </row>
    <row r="118" spans="2:19" ht="15.75">
      <c r="B118" s="1">
        <v>40.4</v>
      </c>
      <c r="C118" s="1">
        <v>12</v>
      </c>
      <c r="D118" s="2">
        <v>2.3</v>
      </c>
      <c r="E118" s="1">
        <v>2.4</v>
      </c>
      <c r="F118" s="1">
        <v>5.4</v>
      </c>
      <c r="G118" s="1">
        <v>3.8</v>
      </c>
      <c r="H118" s="1">
        <v>9.2</v>
      </c>
      <c r="I118" s="1">
        <v>24</v>
      </c>
      <c r="J118" s="1"/>
      <c r="K118" s="1">
        <f t="shared" si="16"/>
        <v>0.5029411764705883</v>
      </c>
      <c r="L118" s="1">
        <f t="shared" si="17"/>
        <v>2.076288659793815</v>
      </c>
      <c r="M118" s="1">
        <f t="shared" si="18"/>
        <v>1.2780269058295963</v>
      </c>
      <c r="N118" s="1">
        <f t="shared" si="19"/>
        <v>2.935329341317365</v>
      </c>
      <c r="O118" s="1">
        <f t="shared" si="20"/>
        <v>9.20472972972973</v>
      </c>
      <c r="P118" s="1"/>
      <c r="Q118" s="1">
        <f t="shared" si="21"/>
        <v>1.2857522473646665</v>
      </c>
      <c r="R118" s="1">
        <f t="shared" si="22"/>
        <v>6.070029535523547</v>
      </c>
      <c r="S118" s="1">
        <f t="shared" si="23"/>
        <v>3.199463162628219</v>
      </c>
    </row>
    <row r="119" spans="2:19" ht="15.75">
      <c r="B119" s="1">
        <v>40.4</v>
      </c>
      <c r="C119" s="1">
        <v>12</v>
      </c>
      <c r="D119" s="2">
        <v>2.55</v>
      </c>
      <c r="E119" s="1">
        <v>1.3</v>
      </c>
      <c r="F119" s="1">
        <v>2.7</v>
      </c>
      <c r="G119" s="1">
        <v>1.4</v>
      </c>
      <c r="H119" s="1">
        <v>3.2</v>
      </c>
      <c r="I119" s="1">
        <v>8</v>
      </c>
      <c r="J119" s="1"/>
      <c r="K119" s="1">
        <f t="shared" si="16"/>
        <v>0.04191176470588239</v>
      </c>
      <c r="L119" s="1">
        <f t="shared" si="17"/>
        <v>1.018556701030928</v>
      </c>
      <c r="M119" s="1">
        <f t="shared" si="18"/>
        <v>0.051121076233183786</v>
      </c>
      <c r="N119" s="1">
        <f t="shared" si="19"/>
        <v>0.8874251497005988</v>
      </c>
      <c r="O119" s="1">
        <f t="shared" si="20"/>
        <v>3.042567567567568</v>
      </c>
      <c r="P119" s="1"/>
      <c r="Q119" s="1">
        <f t="shared" si="21"/>
        <v>0.3705298473233314</v>
      </c>
      <c r="R119" s="1">
        <f t="shared" si="22"/>
        <v>1.9649963586340835</v>
      </c>
      <c r="S119" s="1">
        <f t="shared" si="23"/>
        <v>1.0083164518476324</v>
      </c>
    </row>
    <row r="120" spans="2:19" ht="15.75">
      <c r="B120" s="1">
        <v>40.4</v>
      </c>
      <c r="C120" s="1">
        <v>12</v>
      </c>
      <c r="D120" s="2">
        <v>2.85</v>
      </c>
      <c r="E120" s="1">
        <v>1.7</v>
      </c>
      <c r="F120" s="1">
        <v>2.2</v>
      </c>
      <c r="G120" s="1">
        <v>1.5</v>
      </c>
      <c r="H120" s="1">
        <v>2.8</v>
      </c>
      <c r="I120" s="1">
        <v>5.4</v>
      </c>
      <c r="J120" s="1"/>
      <c r="K120" s="1">
        <f t="shared" si="16"/>
        <v>0.20955882352941177</v>
      </c>
      <c r="L120" s="1">
        <f t="shared" si="17"/>
        <v>0.8226804123711341</v>
      </c>
      <c r="M120" s="1">
        <f t="shared" si="18"/>
        <v>0.1022421524663677</v>
      </c>
      <c r="N120" s="1">
        <f t="shared" si="19"/>
        <v>0.7508982035928143</v>
      </c>
      <c r="O120" s="1">
        <f t="shared" si="20"/>
        <v>2.041216216216217</v>
      </c>
      <c r="P120" s="1"/>
      <c r="Q120" s="1">
        <f t="shared" si="21"/>
        <v>0.3781604627889712</v>
      </c>
      <c r="R120" s="1">
        <f t="shared" si="22"/>
        <v>1.3960572099045157</v>
      </c>
      <c r="S120" s="1">
        <f t="shared" si="23"/>
        <v>0.7853191616351889</v>
      </c>
    </row>
    <row r="121" spans="2:19" ht="15.75">
      <c r="B121" s="1">
        <v>40.4</v>
      </c>
      <c r="C121" s="1">
        <v>12</v>
      </c>
      <c r="D121" s="2">
        <v>3.25</v>
      </c>
      <c r="E121" s="1">
        <v>0.6</v>
      </c>
      <c r="F121" s="1">
        <v>0.4</v>
      </c>
      <c r="G121" s="1">
        <v>0.2</v>
      </c>
      <c r="H121" s="1">
        <v>0.3</v>
      </c>
      <c r="I121" s="1">
        <v>0.8</v>
      </c>
      <c r="J121" s="1"/>
      <c r="K121" s="1">
        <f t="shared" si="16"/>
        <v>-0.25147058823529417</v>
      </c>
      <c r="L121" s="1">
        <f t="shared" si="17"/>
        <v>0.11752577319587632</v>
      </c>
      <c r="M121" s="1">
        <f t="shared" si="18"/>
        <v>-0.5623318385650224</v>
      </c>
      <c r="N121" s="1">
        <f t="shared" si="19"/>
        <v>-0.10239520958083832</v>
      </c>
      <c r="O121" s="1">
        <f t="shared" si="20"/>
        <v>0.26959459459459467</v>
      </c>
      <c r="P121" s="1"/>
      <c r="Q121" s="1">
        <f t="shared" si="21"/>
        <v>0</v>
      </c>
      <c r="R121" s="1">
        <f t="shared" si="22"/>
        <v>0.08359969250687818</v>
      </c>
      <c r="S121" s="1">
        <f t="shared" si="23"/>
        <v>0</v>
      </c>
    </row>
    <row r="122" spans="1:19" ht="15.75">
      <c r="A122">
        <v>8</v>
      </c>
      <c r="B122" s="1">
        <v>46.3</v>
      </c>
      <c r="C122" s="1">
        <v>15</v>
      </c>
      <c r="D122" s="2">
        <v>0.01</v>
      </c>
      <c r="E122" s="1">
        <v>20</v>
      </c>
      <c r="F122" s="1">
        <v>9</v>
      </c>
      <c r="G122" s="1">
        <v>25</v>
      </c>
      <c r="H122" s="1">
        <v>7.6</v>
      </c>
      <c r="I122" s="1">
        <v>50</v>
      </c>
      <c r="J122" s="1"/>
      <c r="K122" s="1">
        <f t="shared" si="16"/>
        <v>7.879411764705884</v>
      </c>
      <c r="L122" s="1">
        <f t="shared" si="17"/>
        <v>3.4865979381443304</v>
      </c>
      <c r="M122" s="1">
        <f t="shared" si="18"/>
        <v>12.115695067264573</v>
      </c>
      <c r="N122" s="1">
        <f t="shared" si="19"/>
        <v>2.389221556886228</v>
      </c>
      <c r="O122" s="1">
        <f t="shared" si="20"/>
        <v>19.218243243243247</v>
      </c>
      <c r="P122" s="1"/>
      <c r="Q122" s="1">
        <f t="shared" si="21"/>
        <v>7.827234923371596</v>
      </c>
      <c r="R122" s="1">
        <f t="shared" si="22"/>
        <v>10.803732400064737</v>
      </c>
      <c r="S122" s="1">
        <f t="shared" si="23"/>
        <v>9.017833914048854</v>
      </c>
    </row>
    <row r="123" spans="2:19" ht="15.75">
      <c r="B123" s="1">
        <v>46.3</v>
      </c>
      <c r="C123" s="1">
        <v>15</v>
      </c>
      <c r="D123" s="2">
        <v>0.65</v>
      </c>
      <c r="E123" s="1">
        <v>4</v>
      </c>
      <c r="F123" s="1">
        <v>0.8</v>
      </c>
      <c r="G123" s="1">
        <v>1</v>
      </c>
      <c r="H123" s="1">
        <v>5.5</v>
      </c>
      <c r="I123" s="1">
        <v>5.8</v>
      </c>
      <c r="J123" s="1"/>
      <c r="K123" s="1">
        <f t="shared" si="16"/>
        <v>1.173529411764706</v>
      </c>
      <c r="L123" s="1">
        <f t="shared" si="17"/>
        <v>0.2742268041237114</v>
      </c>
      <c r="M123" s="1">
        <f t="shared" si="18"/>
        <v>-0.1533632286995516</v>
      </c>
      <c r="N123" s="1">
        <f t="shared" si="19"/>
        <v>1.6724550898203596</v>
      </c>
      <c r="O123" s="1">
        <f t="shared" si="20"/>
        <v>2.195270270270271</v>
      </c>
      <c r="P123" s="1"/>
      <c r="Q123" s="1">
        <f t="shared" si="21"/>
        <v>0.43146432906295523</v>
      </c>
      <c r="R123" s="1">
        <f t="shared" si="22"/>
        <v>1.9338626800453151</v>
      </c>
      <c r="S123" s="1">
        <f t="shared" si="23"/>
        <v>1.0324236694558993</v>
      </c>
    </row>
    <row r="124" spans="2:19" ht="15.75">
      <c r="B124" s="1">
        <v>46.3</v>
      </c>
      <c r="C124" s="1">
        <v>15</v>
      </c>
      <c r="D124" s="2">
        <v>0.8</v>
      </c>
      <c r="E124" s="1">
        <v>7.1</v>
      </c>
      <c r="F124" s="1">
        <v>5.1</v>
      </c>
      <c r="G124" s="1">
        <v>2</v>
      </c>
      <c r="H124" s="1">
        <v>1.1</v>
      </c>
      <c r="I124" s="1">
        <v>1.5</v>
      </c>
      <c r="J124" s="1"/>
      <c r="K124" s="1">
        <f t="shared" si="16"/>
        <v>2.4727941176470587</v>
      </c>
      <c r="L124" s="1">
        <f t="shared" si="17"/>
        <v>1.9587628865979383</v>
      </c>
      <c r="M124" s="1">
        <f t="shared" si="18"/>
        <v>0.357847533632287</v>
      </c>
      <c r="N124" s="1">
        <f t="shared" si="19"/>
        <v>0.17065868263473058</v>
      </c>
      <c r="O124" s="1">
        <f t="shared" si="20"/>
        <v>0.5391891891891892</v>
      </c>
      <c r="P124" s="1"/>
      <c r="Q124" s="1">
        <f t="shared" si="21"/>
        <v>1.596468179292428</v>
      </c>
      <c r="R124" s="1">
        <f t="shared" si="22"/>
        <v>0.3549239359119599</v>
      </c>
      <c r="S124" s="1">
        <f t="shared" si="23"/>
        <v>1.0998504819402408</v>
      </c>
    </row>
    <row r="125" spans="2:19" ht="15.75">
      <c r="B125" s="1">
        <v>46.3</v>
      </c>
      <c r="C125" s="1">
        <v>15</v>
      </c>
      <c r="D125" s="2">
        <v>1</v>
      </c>
      <c r="E125" s="1">
        <v>1.5</v>
      </c>
      <c r="F125" s="1">
        <v>1.6</v>
      </c>
      <c r="G125" s="1">
        <v>0.6</v>
      </c>
      <c r="H125" s="1">
        <v>10</v>
      </c>
      <c r="I125" s="1">
        <v>20</v>
      </c>
      <c r="J125" s="1"/>
      <c r="K125" s="1">
        <f t="shared" si="16"/>
        <v>0.12573529411764708</v>
      </c>
      <c r="L125" s="1">
        <f t="shared" si="17"/>
        <v>0.5876288659793815</v>
      </c>
      <c r="M125" s="1">
        <f t="shared" si="18"/>
        <v>-0.357847533632287</v>
      </c>
      <c r="N125" s="1">
        <f t="shared" si="19"/>
        <v>3.2083832335329343</v>
      </c>
      <c r="O125" s="1">
        <f t="shared" si="20"/>
        <v>7.664189189189189</v>
      </c>
      <c r="P125" s="1"/>
      <c r="Q125" s="1">
        <f t="shared" si="21"/>
        <v>0.11850554215491384</v>
      </c>
      <c r="R125" s="1">
        <f t="shared" si="22"/>
        <v>5.436286211361062</v>
      </c>
      <c r="S125" s="1">
        <f t="shared" si="23"/>
        <v>2.245617809837373</v>
      </c>
    </row>
    <row r="126" spans="2:19" ht="15.75">
      <c r="B126" s="1">
        <v>46.3</v>
      </c>
      <c r="C126" s="1">
        <v>15</v>
      </c>
      <c r="D126" s="2">
        <v>1.25</v>
      </c>
      <c r="E126" s="1">
        <v>1.9</v>
      </c>
      <c r="F126" s="1">
        <v>0.3</v>
      </c>
      <c r="G126" s="1">
        <v>0.3</v>
      </c>
      <c r="H126" s="1">
        <v>41</v>
      </c>
      <c r="I126" s="1">
        <v>2.3</v>
      </c>
      <c r="J126" s="1"/>
      <c r="K126" s="1">
        <f t="shared" si="16"/>
        <v>0.2933823529411765</v>
      </c>
      <c r="L126" s="1">
        <f t="shared" si="17"/>
        <v>0.07835051546391752</v>
      </c>
      <c r="M126" s="1">
        <f t="shared" si="18"/>
        <v>-0.5112107623318386</v>
      </c>
      <c r="N126" s="1">
        <f t="shared" si="19"/>
        <v>13.789221556886227</v>
      </c>
      <c r="O126" s="1">
        <f t="shared" si="20"/>
        <v>0.8472972972972972</v>
      </c>
      <c r="P126" s="1"/>
      <c r="Q126" s="1">
        <f t="shared" si="21"/>
        <v>0</v>
      </c>
      <c r="R126" s="1">
        <f t="shared" si="22"/>
        <v>7.318259427091762</v>
      </c>
      <c r="S126" s="1">
        <f t="shared" si="23"/>
        <v>2.899408192051356</v>
      </c>
    </row>
    <row r="127" spans="2:19" ht="15.75">
      <c r="B127" s="1">
        <v>46.3</v>
      </c>
      <c r="C127" s="1">
        <v>15</v>
      </c>
      <c r="D127" s="2">
        <v>1.5</v>
      </c>
      <c r="E127" s="1">
        <v>0.7</v>
      </c>
      <c r="F127" s="1">
        <v>0.7</v>
      </c>
      <c r="G127" s="1">
        <v>15</v>
      </c>
      <c r="H127" s="1">
        <v>1.9</v>
      </c>
      <c r="I127" s="1">
        <v>12</v>
      </c>
      <c r="J127" s="1"/>
      <c r="K127" s="1">
        <f aca="true" t="shared" si="24" ref="K127:K145">(E127-E$92)/(E$91-E$92)*K$93</f>
        <v>-0.20955882352941177</v>
      </c>
      <c r="L127" s="1">
        <f aca="true" t="shared" si="25" ref="L127:L145">(F127-F$92)/(F$91-F$92)*L$93</f>
        <v>0.23505154639175257</v>
      </c>
      <c r="M127" s="1">
        <f aca="true" t="shared" si="26" ref="M127:M145">(G127-G$92)/(G$91-G$92)*M$93</f>
        <v>7.003587443946189</v>
      </c>
      <c r="N127" s="1">
        <f aca="true" t="shared" si="27" ref="N127:N145">(H127-H$92)/(H$91-H$92)*N$93</f>
        <v>0.44371257485029936</v>
      </c>
      <c r="O127" s="1">
        <f aca="true" t="shared" si="28" ref="O127:O145">(I127-I$92)/(I$91-I$92)*O$93</f>
        <v>4.583108108108109</v>
      </c>
      <c r="P127" s="1"/>
      <c r="Q127" s="1">
        <f aca="true" t="shared" si="29" ref="Q127:Q145">IF(AVERAGEA(K127:M127)&lt;0,0,AVERAGEA(K127:M127))</f>
        <v>2.3430267222695096</v>
      </c>
      <c r="R127" s="1">
        <f aca="true" t="shared" si="30" ref="R127:R145">IF(AVERAGEA(N127:P127)&lt;0,0,AVERAGEA(N127:P127))</f>
        <v>2.5134103414792044</v>
      </c>
      <c r="S127" s="1">
        <f aca="true" t="shared" si="31" ref="S127:S145">IF(AVERAGEA(K127:P127)&lt;0,0,AVERAGEA(K127:P127))</f>
        <v>2.4111801699533877</v>
      </c>
    </row>
    <row r="128" spans="2:19" ht="15.75">
      <c r="B128" s="1">
        <v>46.3</v>
      </c>
      <c r="C128" s="1">
        <v>15</v>
      </c>
      <c r="D128" s="2">
        <v>1.75</v>
      </c>
      <c r="E128" s="1">
        <v>2</v>
      </c>
      <c r="F128" s="1">
        <v>1.8</v>
      </c>
      <c r="G128" s="1">
        <v>0.6</v>
      </c>
      <c r="H128" s="1">
        <v>0.5</v>
      </c>
      <c r="I128" s="1">
        <v>1.9</v>
      </c>
      <c r="J128" s="1"/>
      <c r="K128" s="1">
        <f t="shared" si="24"/>
        <v>0.33529411764705885</v>
      </c>
      <c r="L128" s="1">
        <f t="shared" si="25"/>
        <v>0.665979381443299</v>
      </c>
      <c r="M128" s="1">
        <f t="shared" si="26"/>
        <v>-0.357847533632287</v>
      </c>
      <c r="N128" s="1">
        <f t="shared" si="27"/>
        <v>-0.0341317365269461</v>
      </c>
      <c r="O128" s="1">
        <f t="shared" si="28"/>
        <v>0.6932432432432433</v>
      </c>
      <c r="P128" s="1"/>
      <c r="Q128" s="1">
        <f t="shared" si="29"/>
        <v>0.2144753218193569</v>
      </c>
      <c r="R128" s="1">
        <f t="shared" si="30"/>
        <v>0.3295557533581486</v>
      </c>
      <c r="S128" s="1">
        <f t="shared" si="31"/>
        <v>0.2605074944348736</v>
      </c>
    </row>
    <row r="129" spans="2:19" ht="15.75">
      <c r="B129" s="1">
        <v>46.3</v>
      </c>
      <c r="C129" s="1">
        <v>15</v>
      </c>
      <c r="D129" s="2">
        <v>2</v>
      </c>
      <c r="E129" s="1">
        <v>0.7</v>
      </c>
      <c r="F129" s="1">
        <v>1.5</v>
      </c>
      <c r="G129" s="1">
        <v>0.2</v>
      </c>
      <c r="H129" s="1">
        <v>1.1</v>
      </c>
      <c r="I129" s="1">
        <v>1.7</v>
      </c>
      <c r="J129" s="1"/>
      <c r="K129" s="1">
        <f t="shared" si="24"/>
        <v>-0.20955882352941177</v>
      </c>
      <c r="L129" s="1">
        <f t="shared" si="25"/>
        <v>0.5484536082474227</v>
      </c>
      <c r="M129" s="1">
        <f t="shared" si="26"/>
        <v>-0.5623318385650224</v>
      </c>
      <c r="N129" s="1">
        <f t="shared" si="27"/>
        <v>0.17065868263473058</v>
      </c>
      <c r="O129" s="1">
        <f t="shared" si="28"/>
        <v>0.6162162162162161</v>
      </c>
      <c r="P129" s="1"/>
      <c r="Q129" s="1">
        <f t="shared" si="29"/>
        <v>0</v>
      </c>
      <c r="R129" s="1">
        <f t="shared" si="30"/>
        <v>0.3934374494254734</v>
      </c>
      <c r="S129" s="1">
        <f t="shared" si="31"/>
        <v>0.11268756900078705</v>
      </c>
    </row>
    <row r="130" spans="2:19" ht="15.75">
      <c r="B130" s="1">
        <v>46.3</v>
      </c>
      <c r="C130" s="1">
        <v>15</v>
      </c>
      <c r="D130" s="2">
        <v>2.25</v>
      </c>
      <c r="E130" s="1">
        <v>5</v>
      </c>
      <c r="F130" s="1">
        <v>0.7</v>
      </c>
      <c r="G130" s="1">
        <v>0.2</v>
      </c>
      <c r="H130" s="1">
        <v>9</v>
      </c>
      <c r="I130" s="1">
        <v>14</v>
      </c>
      <c r="J130" s="1"/>
      <c r="K130" s="1">
        <f t="shared" si="24"/>
        <v>1.5926470588235295</v>
      </c>
      <c r="L130" s="1">
        <f t="shared" si="25"/>
        <v>0.23505154639175257</v>
      </c>
      <c r="M130" s="1">
        <f t="shared" si="26"/>
        <v>-0.5623318385650224</v>
      </c>
      <c r="N130" s="1">
        <f t="shared" si="27"/>
        <v>2.8670658682634738</v>
      </c>
      <c r="O130" s="1">
        <f t="shared" si="28"/>
        <v>5.353378378378379</v>
      </c>
      <c r="P130" s="1"/>
      <c r="Q130" s="1">
        <f t="shared" si="29"/>
        <v>0.42178892221675324</v>
      </c>
      <c r="R130" s="1">
        <f t="shared" si="30"/>
        <v>4.110222123320926</v>
      </c>
      <c r="S130" s="1">
        <f t="shared" si="31"/>
        <v>1.8971622026584225</v>
      </c>
    </row>
    <row r="131" spans="2:19" ht="15.75">
      <c r="B131" s="1">
        <v>46.3</v>
      </c>
      <c r="C131" s="1">
        <v>15</v>
      </c>
      <c r="D131" s="2">
        <v>2.5</v>
      </c>
      <c r="E131" s="1">
        <v>4</v>
      </c>
      <c r="F131" s="1">
        <v>1.7</v>
      </c>
      <c r="G131" s="1">
        <v>1.4</v>
      </c>
      <c r="H131" s="1">
        <v>1.8</v>
      </c>
      <c r="I131" s="1">
        <v>2.4</v>
      </c>
      <c r="J131" s="1"/>
      <c r="K131" s="1">
        <f t="shared" si="24"/>
        <v>1.173529411764706</v>
      </c>
      <c r="L131" s="1">
        <f t="shared" si="25"/>
        <v>0.6268041237113402</v>
      </c>
      <c r="M131" s="1">
        <f t="shared" si="26"/>
        <v>0.051121076233183786</v>
      </c>
      <c r="N131" s="1">
        <f t="shared" si="27"/>
        <v>0.40958083832335335</v>
      </c>
      <c r="O131" s="1">
        <f t="shared" si="28"/>
        <v>0.8858108108108108</v>
      </c>
      <c r="P131" s="1"/>
      <c r="Q131" s="1">
        <f t="shared" si="29"/>
        <v>0.6171515372364099</v>
      </c>
      <c r="R131" s="1">
        <f t="shared" si="30"/>
        <v>0.6476958245670821</v>
      </c>
      <c r="S131" s="1">
        <f t="shared" si="31"/>
        <v>0.6293692521686788</v>
      </c>
    </row>
    <row r="132" spans="2:19" ht="15.75">
      <c r="B132" s="1">
        <v>46.3</v>
      </c>
      <c r="C132" s="1">
        <v>15</v>
      </c>
      <c r="D132" s="2">
        <v>2.85</v>
      </c>
      <c r="E132" s="1">
        <v>2.4</v>
      </c>
      <c r="F132" s="1">
        <v>1.4</v>
      </c>
      <c r="G132" s="1">
        <v>0</v>
      </c>
      <c r="H132" s="1">
        <v>0.5</v>
      </c>
      <c r="I132" s="1">
        <v>0.8</v>
      </c>
      <c r="J132" s="1"/>
      <c r="K132" s="1">
        <f t="shared" si="24"/>
        <v>0.5029411764705883</v>
      </c>
      <c r="L132" s="1">
        <f t="shared" si="25"/>
        <v>0.5092783505154639</v>
      </c>
      <c r="M132" s="1">
        <f t="shared" si="26"/>
        <v>-0.6645739910313901</v>
      </c>
      <c r="N132" s="1">
        <f t="shared" si="27"/>
        <v>-0.0341317365269461</v>
      </c>
      <c r="O132" s="1">
        <f t="shared" si="28"/>
        <v>0.26959459459459467</v>
      </c>
      <c r="P132" s="1"/>
      <c r="Q132" s="1">
        <f t="shared" si="29"/>
        <v>0.11588184531822066</v>
      </c>
      <c r="R132" s="1">
        <f t="shared" si="30"/>
        <v>0.11773142903382429</v>
      </c>
      <c r="S132" s="1">
        <f t="shared" si="31"/>
        <v>0.1166216788044621</v>
      </c>
    </row>
    <row r="133" spans="2:19" ht="15.75">
      <c r="B133" s="1">
        <v>46.3</v>
      </c>
      <c r="C133" s="1">
        <v>15</v>
      </c>
      <c r="D133" s="2">
        <v>3.3</v>
      </c>
      <c r="E133" s="1">
        <v>-0.1</v>
      </c>
      <c r="F133" s="1">
        <v>-0.1</v>
      </c>
      <c r="G133" s="1">
        <v>-0.2</v>
      </c>
      <c r="H133" s="1">
        <v>-0.2</v>
      </c>
      <c r="I133" s="1">
        <v>0</v>
      </c>
      <c r="J133" s="1"/>
      <c r="K133" s="1">
        <f t="shared" si="24"/>
        <v>-0.5448529411764707</v>
      </c>
      <c r="L133" s="1">
        <f t="shared" si="25"/>
        <v>-0.07835051546391754</v>
      </c>
      <c r="M133" s="1">
        <f t="shared" si="26"/>
        <v>-0.7668161434977578</v>
      </c>
      <c r="N133" s="1">
        <f t="shared" si="27"/>
        <v>-0.27305389221556886</v>
      </c>
      <c r="O133" s="1">
        <f t="shared" si="28"/>
        <v>-0.03851351351351352</v>
      </c>
      <c r="P133" s="1"/>
      <c r="Q133" s="1">
        <f t="shared" si="29"/>
        <v>0</v>
      </c>
      <c r="R133" s="1">
        <f t="shared" si="30"/>
        <v>0</v>
      </c>
      <c r="S133" s="1">
        <f t="shared" si="31"/>
        <v>0</v>
      </c>
    </row>
    <row r="134" spans="1:19" ht="15.75">
      <c r="A134">
        <v>9</v>
      </c>
      <c r="B134">
        <v>46.8</v>
      </c>
      <c r="C134">
        <v>19.8</v>
      </c>
      <c r="D134" s="2">
        <v>0.011000000000000001</v>
      </c>
      <c r="E134" s="1">
        <v>43</v>
      </c>
      <c r="F134" s="1">
        <v>25</v>
      </c>
      <c r="G134" s="1">
        <v>22</v>
      </c>
      <c r="H134" s="1">
        <v>69</v>
      </c>
      <c r="I134" s="1">
        <v>13</v>
      </c>
      <c r="J134" s="1"/>
      <c r="K134" s="1">
        <f t="shared" si="24"/>
        <v>17.519117647058824</v>
      </c>
      <c r="L134" s="1">
        <f t="shared" si="25"/>
        <v>9.754639175257733</v>
      </c>
      <c r="M134" s="1">
        <f t="shared" si="26"/>
        <v>10.582062780269057</v>
      </c>
      <c r="N134" s="1">
        <f t="shared" si="27"/>
        <v>23.346107784431144</v>
      </c>
      <c r="O134" s="1">
        <f t="shared" si="28"/>
        <v>4.9682432432432435</v>
      </c>
      <c r="P134" s="1"/>
      <c r="Q134" s="1">
        <f t="shared" si="29"/>
        <v>12.618606534195203</v>
      </c>
      <c r="R134" s="1">
        <f t="shared" si="30"/>
        <v>14.157175513837194</v>
      </c>
      <c r="S134" s="1">
        <f t="shared" si="31"/>
        <v>13.234034126052</v>
      </c>
    </row>
    <row r="135" spans="2:19" ht="15.75">
      <c r="B135">
        <v>46.8</v>
      </c>
      <c r="C135">
        <v>19.8</v>
      </c>
      <c r="D135" s="2">
        <v>0.75</v>
      </c>
      <c r="E135" s="1">
        <v>0.7</v>
      </c>
      <c r="F135" s="1">
        <v>0.5</v>
      </c>
      <c r="G135" s="1">
        <v>1.3</v>
      </c>
      <c r="H135" s="1">
        <v>2</v>
      </c>
      <c r="I135" s="1">
        <v>1.2</v>
      </c>
      <c r="J135" s="1"/>
      <c r="K135" s="1">
        <f t="shared" si="24"/>
        <v>-0.20955882352941177</v>
      </c>
      <c r="L135" s="1">
        <f t="shared" si="25"/>
        <v>0.15670103092783508</v>
      </c>
      <c r="M135" s="1">
        <f t="shared" si="26"/>
        <v>0</v>
      </c>
      <c r="N135" s="1">
        <f t="shared" si="27"/>
        <v>0.4778443113772455</v>
      </c>
      <c r="O135" s="1">
        <f t="shared" si="28"/>
        <v>0.4236486486486486</v>
      </c>
      <c r="P135" s="1"/>
      <c r="Q135" s="1">
        <f t="shared" si="29"/>
        <v>0</v>
      </c>
      <c r="R135" s="1">
        <f t="shared" si="30"/>
        <v>0.45074648001294704</v>
      </c>
      <c r="S135" s="1">
        <f t="shared" si="31"/>
        <v>0.16972703348486345</v>
      </c>
    </row>
    <row r="136" spans="2:19" ht="15.75">
      <c r="B136">
        <v>46.8</v>
      </c>
      <c r="C136">
        <v>19.8</v>
      </c>
      <c r="D136" s="2">
        <v>0.95</v>
      </c>
      <c r="E136" s="1">
        <v>3</v>
      </c>
      <c r="F136" s="1">
        <v>4.8</v>
      </c>
      <c r="G136" s="1">
        <v>20</v>
      </c>
      <c r="H136" s="1">
        <v>0.4</v>
      </c>
      <c r="I136" s="1">
        <v>0.5</v>
      </c>
      <c r="J136" s="1"/>
      <c r="K136" s="1">
        <f t="shared" si="24"/>
        <v>0.7544117647058823</v>
      </c>
      <c r="L136" s="1">
        <f t="shared" si="25"/>
        <v>1.841237113402062</v>
      </c>
      <c r="M136" s="1">
        <f t="shared" si="26"/>
        <v>9.559641255605381</v>
      </c>
      <c r="N136" s="1">
        <f t="shared" si="27"/>
        <v>-0.0682634730538922</v>
      </c>
      <c r="O136" s="1">
        <f t="shared" si="28"/>
        <v>0.1540540540540541</v>
      </c>
      <c r="P136" s="1"/>
      <c r="Q136" s="1">
        <f t="shared" si="29"/>
        <v>4.051763377904442</v>
      </c>
      <c r="R136" s="1">
        <f t="shared" si="30"/>
        <v>0.042895290500080945</v>
      </c>
      <c r="S136" s="1">
        <f t="shared" si="31"/>
        <v>2.448216142942697</v>
      </c>
    </row>
    <row r="137" spans="2:19" ht="15.75">
      <c r="B137">
        <v>46.8</v>
      </c>
      <c r="C137">
        <v>19.8</v>
      </c>
      <c r="D137" s="2">
        <v>1.1</v>
      </c>
      <c r="E137" s="1">
        <v>0.3</v>
      </c>
      <c r="F137" s="1">
        <v>0.9</v>
      </c>
      <c r="G137" s="1">
        <v>0</v>
      </c>
      <c r="H137" s="1">
        <v>0.4</v>
      </c>
      <c r="I137" s="1">
        <v>0.7</v>
      </c>
      <c r="J137" s="1"/>
      <c r="K137" s="1">
        <f t="shared" si="24"/>
        <v>-0.37720588235294117</v>
      </c>
      <c r="L137" s="1">
        <f t="shared" si="25"/>
        <v>0.31340206185567016</v>
      </c>
      <c r="M137" s="1">
        <f t="shared" si="26"/>
        <v>-0.6645739910313901</v>
      </c>
      <c r="N137" s="1">
        <f t="shared" si="27"/>
        <v>-0.0682634730538922</v>
      </c>
      <c r="O137" s="1">
        <f t="shared" si="28"/>
        <v>0.2310810810810811</v>
      </c>
      <c r="P137" s="1"/>
      <c r="Q137" s="1">
        <f t="shared" si="29"/>
        <v>0</v>
      </c>
      <c r="R137" s="1">
        <f t="shared" si="30"/>
        <v>0.08140880401359446</v>
      </c>
      <c r="S137" s="1">
        <f t="shared" si="31"/>
        <v>0</v>
      </c>
    </row>
    <row r="138" spans="2:19" ht="15.75">
      <c r="B138">
        <v>46.8</v>
      </c>
      <c r="C138">
        <v>19.8</v>
      </c>
      <c r="D138" s="2">
        <v>1.3</v>
      </c>
      <c r="E138" s="1">
        <v>0.4</v>
      </c>
      <c r="F138" s="1">
        <v>0.6</v>
      </c>
      <c r="G138" s="1">
        <v>0.3</v>
      </c>
      <c r="H138" s="1">
        <v>0.7</v>
      </c>
      <c r="I138" s="1">
        <v>1</v>
      </c>
      <c r="J138" s="1"/>
      <c r="K138" s="1">
        <f t="shared" si="24"/>
        <v>-0.33529411764705885</v>
      </c>
      <c r="L138" s="1">
        <f t="shared" si="25"/>
        <v>0.19587628865979384</v>
      </c>
      <c r="M138" s="1">
        <f t="shared" si="26"/>
        <v>-0.5112107623318386</v>
      </c>
      <c r="N138" s="1">
        <f t="shared" si="27"/>
        <v>0.0341317365269461</v>
      </c>
      <c r="O138" s="1">
        <f t="shared" si="28"/>
        <v>0.34662162162162163</v>
      </c>
      <c r="P138" s="1"/>
      <c r="Q138" s="1">
        <f t="shared" si="29"/>
        <v>0</v>
      </c>
      <c r="R138" s="1">
        <f t="shared" si="30"/>
        <v>0.19037667907428388</v>
      </c>
      <c r="S138" s="1">
        <f t="shared" si="31"/>
        <v>0</v>
      </c>
    </row>
    <row r="139" spans="2:19" ht="15.75">
      <c r="B139">
        <v>46.8</v>
      </c>
      <c r="C139">
        <v>19.8</v>
      </c>
      <c r="D139" s="2">
        <v>1.6</v>
      </c>
      <c r="E139" s="1">
        <v>1.4</v>
      </c>
      <c r="F139" s="1">
        <v>0.9</v>
      </c>
      <c r="G139" s="1">
        <v>2.1</v>
      </c>
      <c r="H139" s="1">
        <v>10.6</v>
      </c>
      <c r="I139" s="1">
        <v>10</v>
      </c>
      <c r="J139" s="1"/>
      <c r="K139" s="1">
        <f t="shared" si="24"/>
        <v>0.08382352941176469</v>
      </c>
      <c r="L139" s="1">
        <f t="shared" si="25"/>
        <v>0.31340206185567016</v>
      </c>
      <c r="M139" s="1">
        <f t="shared" si="26"/>
        <v>0.40896860986547084</v>
      </c>
      <c r="N139" s="1">
        <f t="shared" si="27"/>
        <v>3.4131736526946113</v>
      </c>
      <c r="O139" s="1">
        <f t="shared" si="28"/>
        <v>3.8128378378378383</v>
      </c>
      <c r="P139" s="1"/>
      <c r="Q139" s="1">
        <f t="shared" si="29"/>
        <v>0.26873140037763527</v>
      </c>
      <c r="R139" s="1">
        <f t="shared" si="30"/>
        <v>3.613005745266225</v>
      </c>
      <c r="S139" s="1">
        <f t="shared" si="31"/>
        <v>1.606441138333071</v>
      </c>
    </row>
    <row r="140" spans="2:19" ht="15.75">
      <c r="B140">
        <v>46.8</v>
      </c>
      <c r="C140">
        <v>19.8</v>
      </c>
      <c r="D140" s="2">
        <v>1.75</v>
      </c>
      <c r="E140" s="1">
        <v>0.8</v>
      </c>
      <c r="F140" s="1">
        <v>0.6</v>
      </c>
      <c r="G140" s="1">
        <v>0.4</v>
      </c>
      <c r="H140" s="1">
        <v>0.8</v>
      </c>
      <c r="I140" s="1">
        <v>1.5</v>
      </c>
      <c r="J140" s="1"/>
      <c r="K140" s="1">
        <f t="shared" si="24"/>
        <v>-0.16764705882352937</v>
      </c>
      <c r="L140" s="1">
        <f t="shared" si="25"/>
        <v>0.19587628865979384</v>
      </c>
      <c r="M140" s="1">
        <f t="shared" si="26"/>
        <v>-0.4600896860986547</v>
      </c>
      <c r="N140" s="1">
        <f t="shared" si="27"/>
        <v>0.06826347305389224</v>
      </c>
      <c r="O140" s="1">
        <f t="shared" si="28"/>
        <v>0.5391891891891892</v>
      </c>
      <c r="P140" s="1"/>
      <c r="Q140" s="1">
        <f t="shared" si="29"/>
        <v>0</v>
      </c>
      <c r="R140" s="1">
        <f t="shared" si="30"/>
        <v>0.30372633112154074</v>
      </c>
      <c r="S140" s="1">
        <f t="shared" si="31"/>
        <v>0.03511844119613825</v>
      </c>
    </row>
    <row r="141" spans="2:19" ht="15.75">
      <c r="B141">
        <v>46.8</v>
      </c>
      <c r="C141">
        <v>19.8</v>
      </c>
      <c r="D141" s="2">
        <v>2</v>
      </c>
      <c r="E141" s="1">
        <v>2.3</v>
      </c>
      <c r="F141" s="1">
        <v>3.1</v>
      </c>
      <c r="G141" s="1">
        <v>2.4</v>
      </c>
      <c r="H141" s="1">
        <v>10.6</v>
      </c>
      <c r="I141" s="1">
        <v>28</v>
      </c>
      <c r="J141" s="1"/>
      <c r="K141" s="1">
        <f t="shared" si="24"/>
        <v>0.46102941176470585</v>
      </c>
      <c r="L141" s="1">
        <f t="shared" si="25"/>
        <v>1.175257731958763</v>
      </c>
      <c r="M141" s="1">
        <f t="shared" si="26"/>
        <v>0.5623318385650223</v>
      </c>
      <c r="N141" s="1">
        <f t="shared" si="27"/>
        <v>3.4131736526946113</v>
      </c>
      <c r="O141" s="1">
        <f t="shared" si="28"/>
        <v>10.74527027027027</v>
      </c>
      <c r="P141" s="1"/>
      <c r="Q141" s="1">
        <f t="shared" si="29"/>
        <v>0.7328729940961637</v>
      </c>
      <c r="R141" s="1">
        <f t="shared" si="30"/>
        <v>7.079221961482441</v>
      </c>
      <c r="S141" s="1">
        <f t="shared" si="31"/>
        <v>3.2714125810506745</v>
      </c>
    </row>
    <row r="142" spans="2:19" ht="15.75">
      <c r="B142">
        <v>46.8</v>
      </c>
      <c r="C142">
        <v>19.8</v>
      </c>
      <c r="D142" s="2">
        <v>2.3</v>
      </c>
      <c r="E142" s="1">
        <v>1.1</v>
      </c>
      <c r="F142" s="1">
        <v>2.2</v>
      </c>
      <c r="G142" s="1">
        <v>2.2</v>
      </c>
      <c r="H142" s="1">
        <v>2.9</v>
      </c>
      <c r="I142" s="1">
        <v>11</v>
      </c>
      <c r="J142" s="1"/>
      <c r="K142" s="1">
        <f t="shared" si="24"/>
        <v>-0.0419117647058823</v>
      </c>
      <c r="L142" s="1">
        <f t="shared" si="25"/>
        <v>0.8226804123711341</v>
      </c>
      <c r="M142" s="1">
        <f t="shared" si="26"/>
        <v>0.4600896860986548</v>
      </c>
      <c r="N142" s="1">
        <f t="shared" si="27"/>
        <v>0.7850299401197606</v>
      </c>
      <c r="O142" s="1">
        <f t="shared" si="28"/>
        <v>4.197972972972973</v>
      </c>
      <c r="P142" s="1"/>
      <c r="Q142" s="1">
        <f t="shared" si="29"/>
        <v>0.41361944458796884</v>
      </c>
      <c r="R142" s="1">
        <f t="shared" si="30"/>
        <v>2.491501456546367</v>
      </c>
      <c r="S142" s="1">
        <f t="shared" si="31"/>
        <v>1.244772249371328</v>
      </c>
    </row>
    <row r="143" spans="2:19" ht="15.75">
      <c r="B143">
        <v>46.8</v>
      </c>
      <c r="C143">
        <v>19.8</v>
      </c>
      <c r="D143" s="2">
        <v>2.5</v>
      </c>
      <c r="E143" s="1">
        <v>3.4</v>
      </c>
      <c r="F143" s="1">
        <v>1.7</v>
      </c>
      <c r="G143" s="1">
        <v>3.3</v>
      </c>
      <c r="H143" s="1">
        <v>2.5</v>
      </c>
      <c r="I143" s="1">
        <v>30</v>
      </c>
      <c r="J143" s="1"/>
      <c r="K143" s="1">
        <f t="shared" si="24"/>
        <v>0.9220588235294118</v>
      </c>
      <c r="L143" s="1">
        <f t="shared" si="25"/>
        <v>0.6268041237113402</v>
      </c>
      <c r="M143" s="1">
        <f t="shared" si="26"/>
        <v>1.022421524663677</v>
      </c>
      <c r="N143" s="1">
        <f t="shared" si="27"/>
        <v>0.6485029940119761</v>
      </c>
      <c r="O143" s="1">
        <f t="shared" si="28"/>
        <v>11.51554054054054</v>
      </c>
      <c r="P143" s="1"/>
      <c r="Q143" s="1">
        <f t="shared" si="29"/>
        <v>0.857094823968143</v>
      </c>
      <c r="R143" s="1">
        <f t="shared" si="30"/>
        <v>6.082021767276258</v>
      </c>
      <c r="S143" s="1">
        <f t="shared" si="31"/>
        <v>2.947065601291389</v>
      </c>
    </row>
    <row r="144" spans="2:19" ht="15.75">
      <c r="B144">
        <v>46.8</v>
      </c>
      <c r="C144">
        <v>19.8</v>
      </c>
      <c r="D144" s="2">
        <v>2.85</v>
      </c>
      <c r="E144" s="1">
        <v>3.8</v>
      </c>
      <c r="F144" s="1">
        <v>1.5</v>
      </c>
      <c r="G144" s="1">
        <v>1.7</v>
      </c>
      <c r="H144" s="1">
        <v>2.8</v>
      </c>
      <c r="I144" s="1">
        <v>1.5</v>
      </c>
      <c r="J144" s="1"/>
      <c r="K144" s="1">
        <f t="shared" si="24"/>
        <v>1.089705882352941</v>
      </c>
      <c r="L144" s="1">
        <f t="shared" si="25"/>
        <v>0.5484536082474227</v>
      </c>
      <c r="M144" s="1">
        <f t="shared" si="26"/>
        <v>0.2044843049327354</v>
      </c>
      <c r="N144" s="1">
        <f t="shared" si="27"/>
        <v>0.7508982035928143</v>
      </c>
      <c r="O144" s="1">
        <f t="shared" si="28"/>
        <v>0.5391891891891892</v>
      </c>
      <c r="P144" s="1"/>
      <c r="Q144" s="1">
        <f t="shared" si="29"/>
        <v>0.6142145985110331</v>
      </c>
      <c r="R144" s="1">
        <f t="shared" si="30"/>
        <v>0.6450436963910018</v>
      </c>
      <c r="S144" s="1">
        <f t="shared" si="31"/>
        <v>0.6265462376630205</v>
      </c>
    </row>
    <row r="145" spans="1:19" ht="15.75">
      <c r="A145" s="3"/>
      <c r="B145" s="3">
        <v>46.8</v>
      </c>
      <c r="C145" s="3">
        <v>19.8</v>
      </c>
      <c r="D145" s="5">
        <v>2.95</v>
      </c>
      <c r="E145" s="4">
        <v>0</v>
      </c>
      <c r="F145" s="4">
        <v>0.1</v>
      </c>
      <c r="G145" s="4">
        <v>0</v>
      </c>
      <c r="H145" s="4">
        <v>0.4</v>
      </c>
      <c r="I145" s="4">
        <v>0.9</v>
      </c>
      <c r="J145" s="4"/>
      <c r="K145" s="4">
        <f t="shared" si="24"/>
        <v>-0.5029411764705883</v>
      </c>
      <c r="L145" s="4">
        <f t="shared" si="25"/>
        <v>0</v>
      </c>
      <c r="M145" s="4">
        <f t="shared" si="26"/>
        <v>-0.6645739910313901</v>
      </c>
      <c r="N145" s="4">
        <f t="shared" si="27"/>
        <v>-0.0682634730538922</v>
      </c>
      <c r="O145" s="4">
        <f t="shared" si="28"/>
        <v>0.3081081081081082</v>
      </c>
      <c r="P145" s="4"/>
      <c r="Q145" s="4">
        <f t="shared" si="29"/>
        <v>0</v>
      </c>
      <c r="R145" s="4">
        <f t="shared" si="30"/>
        <v>0.119922317527108</v>
      </c>
      <c r="S145" s="4">
        <f t="shared" si="31"/>
        <v>0</v>
      </c>
    </row>
    <row r="146" spans="1:19" ht="15.75">
      <c r="A146" t="s">
        <v>9</v>
      </c>
      <c r="D146" t="s">
        <v>10</v>
      </c>
      <c r="E146" s="1">
        <v>32.4</v>
      </c>
      <c r="F146" s="1">
        <v>25</v>
      </c>
      <c r="G146" s="1">
        <v>28.1</v>
      </c>
      <c r="H146" s="1">
        <v>42</v>
      </c>
      <c r="I146" s="1">
        <v>32.4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4:19" ht="15.75">
      <c r="D147" t="s">
        <v>11</v>
      </c>
      <c r="E147" s="1">
        <v>0.4</v>
      </c>
      <c r="F147" s="1">
        <v>0.1</v>
      </c>
      <c r="G147" s="1">
        <v>0.1</v>
      </c>
      <c r="H147" s="1">
        <v>0.8</v>
      </c>
      <c r="I147" s="1">
        <v>0.1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4:19" ht="15.75">
      <c r="D148" t="s">
        <v>12</v>
      </c>
      <c r="J148" s="1"/>
      <c r="K148" s="1">
        <v>11.4</v>
      </c>
      <c r="L148" s="1">
        <v>11.4</v>
      </c>
      <c r="M148" s="1">
        <v>11.4</v>
      </c>
      <c r="N148" s="1">
        <v>11.4</v>
      </c>
      <c r="O148" s="1">
        <v>11.4</v>
      </c>
      <c r="P148" s="1"/>
      <c r="Q148" s="1"/>
      <c r="R148" s="1"/>
      <c r="S148" s="1"/>
    </row>
    <row r="149" spans="1:19" ht="15.75">
      <c r="A149" s="3" t="s">
        <v>13</v>
      </c>
      <c r="B149" s="3" t="s">
        <v>14</v>
      </c>
      <c r="C149" s="3" t="s">
        <v>15</v>
      </c>
      <c r="D149" s="3" t="s">
        <v>16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5.75">
      <c r="A150" t="s">
        <v>17</v>
      </c>
      <c r="B150" s="1">
        <v>30</v>
      </c>
      <c r="C150" s="1">
        <v>20</v>
      </c>
      <c r="D150" s="2">
        <v>0</v>
      </c>
      <c r="E150" s="1">
        <v>4.5</v>
      </c>
      <c r="F150" s="1">
        <v>2.4</v>
      </c>
      <c r="G150" s="1">
        <v>3.6</v>
      </c>
      <c r="H150" s="1">
        <v>43</v>
      </c>
      <c r="I150" s="1"/>
      <c r="J150" s="1"/>
      <c r="K150" s="1">
        <f aca="true" t="shared" si="32" ref="K150:K189">(E150-E$147)/(E$146-E$147)*K$148</f>
        <v>1.4606249999999998</v>
      </c>
      <c r="L150" s="1">
        <f aca="true" t="shared" si="33" ref="L150:L189">(F150-F$147)/(F$146-F$147)*L$148</f>
        <v>1.0530120481927712</v>
      </c>
      <c r="M150" s="1">
        <f aca="true" t="shared" si="34" ref="M150:M189">(G150-G$147)/(G$146-G$147)*M$148</f>
        <v>1.425</v>
      </c>
      <c r="N150" s="1">
        <f aca="true" t="shared" si="35" ref="N150:N189">(H150-H$147)/(H$146-H$147)*N$148</f>
        <v>11.676699029126214</v>
      </c>
      <c r="O150" s="1">
        <f aca="true" t="shared" si="36" ref="O150:O189">(I150-I$147)/(I$146-I$147)*O$148</f>
        <v>-0.03529411764705883</v>
      </c>
      <c r="P150" s="1"/>
      <c r="Q150" s="1">
        <f aca="true" t="shared" si="37" ref="Q150:Q189">IF(AVERAGEA(K150:M150)&lt;0,0,AVERAGEA(K150:M150))</f>
        <v>1.312879016064257</v>
      </c>
      <c r="R150" s="1">
        <f aca="true" t="shared" si="38" ref="R150:R189">IF(AVERAGEA(N150:P150)&lt;0,0,AVERAGEA(N150:P150))</f>
        <v>5.8207024557395775</v>
      </c>
      <c r="S150" s="1">
        <f aca="true" t="shared" si="39" ref="S150:S189">IF(AVERAGEA(K150:P150)&lt;0,0,AVERAGEA(K150:P150))</f>
        <v>3.1160083919343853</v>
      </c>
    </row>
    <row r="151" spans="2:19" ht="15.75">
      <c r="B151" s="1">
        <v>30</v>
      </c>
      <c r="C151" s="1">
        <v>20</v>
      </c>
      <c r="D151" s="2">
        <v>0.35</v>
      </c>
      <c r="E151" s="1">
        <v>14</v>
      </c>
      <c r="F151" s="1">
        <v>8.5</v>
      </c>
      <c r="G151" s="1">
        <v>55</v>
      </c>
      <c r="H151" s="1">
        <v>15</v>
      </c>
      <c r="I151" s="1"/>
      <c r="J151" s="1"/>
      <c r="K151" s="1">
        <f t="shared" si="32"/>
        <v>4.845</v>
      </c>
      <c r="L151" s="1">
        <f t="shared" si="33"/>
        <v>3.845783132530121</v>
      </c>
      <c r="M151" s="1">
        <f t="shared" si="34"/>
        <v>22.35214285714286</v>
      </c>
      <c r="N151" s="1">
        <f t="shared" si="35"/>
        <v>3.9291262135922325</v>
      </c>
      <c r="O151" s="1">
        <f t="shared" si="36"/>
        <v>-0.03529411764705883</v>
      </c>
      <c r="P151" s="1"/>
      <c r="Q151" s="1">
        <f t="shared" si="37"/>
        <v>10.34764199655766</v>
      </c>
      <c r="R151" s="1">
        <f t="shared" si="38"/>
        <v>1.9469160479725869</v>
      </c>
      <c r="S151" s="1">
        <f t="shared" si="39"/>
        <v>6.987351617123631</v>
      </c>
    </row>
    <row r="152" spans="2:19" ht="15.75">
      <c r="B152" s="1">
        <v>30</v>
      </c>
      <c r="C152" s="1">
        <v>20</v>
      </c>
      <c r="D152" s="2">
        <v>0.55</v>
      </c>
      <c r="E152" s="1">
        <v>15</v>
      </c>
      <c r="F152" s="1">
        <v>7.5</v>
      </c>
      <c r="G152" s="1">
        <v>8.2</v>
      </c>
      <c r="H152" s="1">
        <v>8.4</v>
      </c>
      <c r="I152" s="1"/>
      <c r="J152" s="1"/>
      <c r="K152" s="1">
        <f t="shared" si="32"/>
        <v>5.20125</v>
      </c>
      <c r="L152" s="1">
        <f t="shared" si="33"/>
        <v>3.3879518072289163</v>
      </c>
      <c r="M152" s="1">
        <f t="shared" si="34"/>
        <v>3.2978571428571426</v>
      </c>
      <c r="N152" s="1">
        <f t="shared" si="35"/>
        <v>2.1029126213592235</v>
      </c>
      <c r="O152" s="1">
        <f t="shared" si="36"/>
        <v>-0.03529411764705883</v>
      </c>
      <c r="P152" s="1"/>
      <c r="Q152" s="1">
        <f t="shared" si="37"/>
        <v>3.962352983362019</v>
      </c>
      <c r="R152" s="1">
        <f t="shared" si="38"/>
        <v>1.0338092518560824</v>
      </c>
      <c r="S152" s="1">
        <f t="shared" si="39"/>
        <v>2.7909354907596446</v>
      </c>
    </row>
    <row r="153" spans="2:19" ht="15.75">
      <c r="B153" s="1">
        <v>30</v>
      </c>
      <c r="C153" s="1">
        <v>20</v>
      </c>
      <c r="D153" s="2">
        <v>0.75</v>
      </c>
      <c r="E153" s="1">
        <v>22</v>
      </c>
      <c r="F153" s="1">
        <v>35</v>
      </c>
      <c r="G153" s="1">
        <v>5.5</v>
      </c>
      <c r="H153" s="1">
        <v>6.5</v>
      </c>
      <c r="I153" s="1"/>
      <c r="J153" s="1"/>
      <c r="K153" s="1">
        <f t="shared" si="32"/>
        <v>7.695000000000001</v>
      </c>
      <c r="L153" s="1">
        <f t="shared" si="33"/>
        <v>15.97831325301205</v>
      </c>
      <c r="M153" s="1">
        <f t="shared" si="34"/>
        <v>2.198571428571429</v>
      </c>
      <c r="N153" s="1">
        <f t="shared" si="35"/>
        <v>1.5771844660194174</v>
      </c>
      <c r="O153" s="1">
        <f t="shared" si="36"/>
        <v>-0.03529411764705883</v>
      </c>
      <c r="P153" s="1"/>
      <c r="Q153" s="1">
        <f t="shared" si="37"/>
        <v>8.623961560527826</v>
      </c>
      <c r="R153" s="1">
        <f t="shared" si="38"/>
        <v>0.7709451741861792</v>
      </c>
      <c r="S153" s="1">
        <f t="shared" si="39"/>
        <v>5.482755005991168</v>
      </c>
    </row>
    <row r="154" spans="2:19" ht="15.75">
      <c r="B154" s="1">
        <v>30</v>
      </c>
      <c r="C154" s="1">
        <v>20</v>
      </c>
      <c r="D154" s="2">
        <v>1.1</v>
      </c>
      <c r="E154" s="1">
        <v>6.8</v>
      </c>
      <c r="F154" s="1">
        <v>2.6</v>
      </c>
      <c r="G154" s="1">
        <v>5.4</v>
      </c>
      <c r="H154" s="1">
        <v>3.4</v>
      </c>
      <c r="I154" s="1"/>
      <c r="J154" s="1"/>
      <c r="K154" s="1">
        <f t="shared" si="32"/>
        <v>2.28</v>
      </c>
      <c r="L154" s="1">
        <f t="shared" si="33"/>
        <v>1.144578313253012</v>
      </c>
      <c r="M154" s="1">
        <f t="shared" si="34"/>
        <v>2.1578571428571434</v>
      </c>
      <c r="N154" s="1">
        <f t="shared" si="35"/>
        <v>0.7194174757281552</v>
      </c>
      <c r="O154" s="1">
        <f t="shared" si="36"/>
        <v>-0.03529411764705883</v>
      </c>
      <c r="P154" s="1"/>
      <c r="Q154" s="1">
        <f t="shared" si="37"/>
        <v>1.860811818703385</v>
      </c>
      <c r="R154" s="1">
        <f t="shared" si="38"/>
        <v>0.3420616790405482</v>
      </c>
      <c r="S154" s="1">
        <f t="shared" si="39"/>
        <v>1.2533117628382504</v>
      </c>
    </row>
    <row r="155" spans="2:19" ht="15.75">
      <c r="B155" s="1">
        <v>30</v>
      </c>
      <c r="C155" s="1">
        <v>20</v>
      </c>
      <c r="D155" s="2">
        <v>1.35</v>
      </c>
      <c r="E155" s="1">
        <v>5.4</v>
      </c>
      <c r="F155" s="1">
        <v>1.8</v>
      </c>
      <c r="G155" s="1">
        <v>3.4</v>
      </c>
      <c r="H155" s="1">
        <v>2.6</v>
      </c>
      <c r="I155" s="1"/>
      <c r="J155" s="1"/>
      <c r="K155" s="1">
        <f t="shared" si="32"/>
        <v>1.78125</v>
      </c>
      <c r="L155" s="1">
        <f t="shared" si="33"/>
        <v>0.7783132530120482</v>
      </c>
      <c r="M155" s="1">
        <f t="shared" si="34"/>
        <v>1.3435714285714286</v>
      </c>
      <c r="N155" s="1">
        <f t="shared" si="35"/>
        <v>0.4980582524271845</v>
      </c>
      <c r="O155" s="1">
        <f t="shared" si="36"/>
        <v>-0.03529411764705883</v>
      </c>
      <c r="P155" s="1"/>
      <c r="Q155" s="1">
        <f t="shared" si="37"/>
        <v>1.3010448938611592</v>
      </c>
      <c r="R155" s="1">
        <f t="shared" si="38"/>
        <v>0.23138206739006284</v>
      </c>
      <c r="S155" s="1">
        <f t="shared" si="39"/>
        <v>0.8731797632727206</v>
      </c>
    </row>
    <row r="156" spans="2:19" ht="15.75">
      <c r="B156" s="1">
        <v>30</v>
      </c>
      <c r="C156" s="1">
        <v>20</v>
      </c>
      <c r="D156" s="2">
        <v>1.65</v>
      </c>
      <c r="E156" s="1">
        <v>2.6</v>
      </c>
      <c r="F156" s="1">
        <v>1.6</v>
      </c>
      <c r="G156" s="1">
        <v>1.4</v>
      </c>
      <c r="H156" s="1">
        <v>2.2</v>
      </c>
      <c r="I156" s="1"/>
      <c r="J156" s="1"/>
      <c r="K156" s="1">
        <f t="shared" si="32"/>
        <v>0.7837500000000001</v>
      </c>
      <c r="L156" s="1">
        <f t="shared" si="33"/>
        <v>0.6867469879518073</v>
      </c>
      <c r="M156" s="1">
        <f t="shared" si="34"/>
        <v>0.5292857142857142</v>
      </c>
      <c r="N156" s="1">
        <f t="shared" si="35"/>
        <v>0.38737864077669903</v>
      </c>
      <c r="O156" s="1">
        <f t="shared" si="36"/>
        <v>-0.03529411764705883</v>
      </c>
      <c r="P156" s="1"/>
      <c r="Q156" s="1">
        <f t="shared" si="37"/>
        <v>0.6665942340791738</v>
      </c>
      <c r="R156" s="1">
        <f t="shared" si="38"/>
        <v>0.1760422615648201</v>
      </c>
      <c r="S156" s="1">
        <f t="shared" si="39"/>
        <v>0.4703734450734324</v>
      </c>
    </row>
    <row r="157" spans="2:19" ht="15.75">
      <c r="B157" s="1">
        <v>30</v>
      </c>
      <c r="C157" s="1">
        <v>20</v>
      </c>
      <c r="D157" s="2">
        <v>1.85</v>
      </c>
      <c r="E157" s="1">
        <v>5.5</v>
      </c>
      <c r="F157" s="1">
        <v>4.4</v>
      </c>
      <c r="G157" s="1">
        <v>1.2</v>
      </c>
      <c r="H157" s="1">
        <v>2.8</v>
      </c>
      <c r="I157" s="1"/>
      <c r="J157" s="1"/>
      <c r="K157" s="1">
        <f t="shared" si="32"/>
        <v>1.816875</v>
      </c>
      <c r="L157" s="1">
        <f t="shared" si="33"/>
        <v>1.9686746987951813</v>
      </c>
      <c r="M157" s="1">
        <f t="shared" si="34"/>
        <v>0.4478571428571428</v>
      </c>
      <c r="N157" s="1">
        <f t="shared" si="35"/>
        <v>0.5533980582524272</v>
      </c>
      <c r="O157" s="1">
        <f t="shared" si="36"/>
        <v>-0.03529411764705883</v>
      </c>
      <c r="P157" s="1"/>
      <c r="Q157" s="1">
        <f t="shared" si="37"/>
        <v>1.411135613884108</v>
      </c>
      <c r="R157" s="1">
        <f t="shared" si="38"/>
        <v>0.2590519703026842</v>
      </c>
      <c r="S157" s="1">
        <f t="shared" si="39"/>
        <v>0.9503021564515386</v>
      </c>
    </row>
    <row r="158" spans="2:19" ht="15.75">
      <c r="B158" s="1">
        <v>30</v>
      </c>
      <c r="C158" s="1">
        <v>20</v>
      </c>
      <c r="D158" s="2">
        <v>2</v>
      </c>
      <c r="E158" s="1">
        <v>7.1</v>
      </c>
      <c r="F158" s="1">
        <v>4.4</v>
      </c>
      <c r="G158" s="1">
        <v>3</v>
      </c>
      <c r="H158" s="1">
        <v>3.6</v>
      </c>
      <c r="I158" s="1"/>
      <c r="J158" s="1"/>
      <c r="K158" s="1">
        <f t="shared" si="32"/>
        <v>2.386875</v>
      </c>
      <c r="L158" s="1">
        <f t="shared" si="33"/>
        <v>1.9686746987951813</v>
      </c>
      <c r="M158" s="1">
        <f t="shared" si="34"/>
        <v>1.1807142857142856</v>
      </c>
      <c r="N158" s="1">
        <f t="shared" si="35"/>
        <v>0.7747572815533981</v>
      </c>
      <c r="O158" s="1">
        <f t="shared" si="36"/>
        <v>-0.03529411764705883</v>
      </c>
      <c r="P158" s="1"/>
      <c r="Q158" s="1">
        <f t="shared" si="37"/>
        <v>1.8454213281698226</v>
      </c>
      <c r="R158" s="1">
        <f t="shared" si="38"/>
        <v>0.36973158195316963</v>
      </c>
      <c r="S158" s="1">
        <f t="shared" si="39"/>
        <v>1.2551454296831615</v>
      </c>
    </row>
    <row r="159" spans="2:19" ht="15.75">
      <c r="B159" s="1">
        <v>30</v>
      </c>
      <c r="C159" s="1">
        <v>20</v>
      </c>
      <c r="D159" s="2">
        <v>2.15</v>
      </c>
      <c r="E159" s="1">
        <v>6</v>
      </c>
      <c r="F159" s="1">
        <v>16</v>
      </c>
      <c r="G159" s="1">
        <v>10</v>
      </c>
      <c r="H159" s="1">
        <v>13</v>
      </c>
      <c r="I159" s="1"/>
      <c r="J159" s="1"/>
      <c r="K159" s="1">
        <f t="shared" si="32"/>
        <v>1.9949999999999999</v>
      </c>
      <c r="L159" s="1">
        <f t="shared" si="33"/>
        <v>7.279518072289157</v>
      </c>
      <c r="M159" s="1">
        <f t="shared" si="34"/>
        <v>4.030714285714286</v>
      </c>
      <c r="N159" s="1">
        <f t="shared" si="35"/>
        <v>3.3757281553398055</v>
      </c>
      <c r="O159" s="1">
        <f t="shared" si="36"/>
        <v>-0.03529411764705883</v>
      </c>
      <c r="P159" s="1"/>
      <c r="Q159" s="1">
        <f t="shared" si="37"/>
        <v>4.435077452667814</v>
      </c>
      <c r="R159" s="1">
        <f t="shared" si="38"/>
        <v>1.6702170188463734</v>
      </c>
      <c r="S159" s="1">
        <f t="shared" si="39"/>
        <v>3.3291332791392376</v>
      </c>
    </row>
    <row r="160" spans="2:19" ht="15.75">
      <c r="B160" s="1">
        <v>30</v>
      </c>
      <c r="C160" s="1">
        <v>20</v>
      </c>
      <c r="D160" s="2">
        <v>2.35</v>
      </c>
      <c r="E160" s="1">
        <v>5.2</v>
      </c>
      <c r="F160" s="1">
        <v>10</v>
      </c>
      <c r="G160" s="1">
        <v>11</v>
      </c>
      <c r="H160" s="1">
        <v>11</v>
      </c>
      <c r="I160" s="1"/>
      <c r="J160" s="1"/>
      <c r="K160" s="1">
        <f t="shared" si="32"/>
        <v>1.71</v>
      </c>
      <c r="L160" s="1">
        <f t="shared" si="33"/>
        <v>4.532530120481929</v>
      </c>
      <c r="M160" s="1">
        <f t="shared" si="34"/>
        <v>4.437857142857143</v>
      </c>
      <c r="N160" s="1">
        <f t="shared" si="35"/>
        <v>2.8223300970873786</v>
      </c>
      <c r="O160" s="1">
        <f t="shared" si="36"/>
        <v>-0.03529411764705883</v>
      </c>
      <c r="P160" s="1"/>
      <c r="Q160" s="1">
        <f t="shared" si="37"/>
        <v>3.5601290877796905</v>
      </c>
      <c r="R160" s="1">
        <f t="shared" si="38"/>
        <v>1.39351798972016</v>
      </c>
      <c r="S160" s="1">
        <f t="shared" si="39"/>
        <v>2.693484648555878</v>
      </c>
    </row>
    <row r="161" spans="2:19" ht="15.75">
      <c r="B161" s="1">
        <v>30</v>
      </c>
      <c r="C161" s="1">
        <v>20</v>
      </c>
      <c r="D161" s="2">
        <v>2.65</v>
      </c>
      <c r="E161" s="1">
        <v>3.2</v>
      </c>
      <c r="F161" s="1">
        <v>4.4</v>
      </c>
      <c r="G161" s="1">
        <v>3.4</v>
      </c>
      <c r="H161" s="1">
        <v>6.5</v>
      </c>
      <c r="I161" s="1"/>
      <c r="J161" s="1"/>
      <c r="K161" s="1">
        <f t="shared" si="32"/>
        <v>0.9975000000000002</v>
      </c>
      <c r="L161" s="1">
        <f t="shared" si="33"/>
        <v>1.9686746987951813</v>
      </c>
      <c r="M161" s="1">
        <f t="shared" si="34"/>
        <v>1.3435714285714286</v>
      </c>
      <c r="N161" s="1">
        <f t="shared" si="35"/>
        <v>1.5771844660194174</v>
      </c>
      <c r="O161" s="1">
        <f t="shared" si="36"/>
        <v>-0.03529411764705883</v>
      </c>
      <c r="P161" s="1"/>
      <c r="Q161" s="1">
        <f t="shared" si="37"/>
        <v>1.4365820424555367</v>
      </c>
      <c r="R161" s="1">
        <f t="shared" si="38"/>
        <v>0.7709451741861792</v>
      </c>
      <c r="S161" s="1">
        <f t="shared" si="39"/>
        <v>1.1703272951477939</v>
      </c>
    </row>
    <row r="162" spans="2:19" ht="15.75">
      <c r="B162" s="1">
        <v>30</v>
      </c>
      <c r="C162" s="1">
        <v>20</v>
      </c>
      <c r="D162" s="2">
        <v>2.85</v>
      </c>
      <c r="E162" s="1">
        <v>5.8</v>
      </c>
      <c r="F162" s="1">
        <v>7.6</v>
      </c>
      <c r="G162" s="1">
        <v>2.8</v>
      </c>
      <c r="H162" s="1">
        <v>7.7</v>
      </c>
      <c r="I162" s="1"/>
      <c r="J162" s="1"/>
      <c r="K162" s="1">
        <f t="shared" si="32"/>
        <v>1.9237499999999998</v>
      </c>
      <c r="L162" s="1">
        <f t="shared" si="33"/>
        <v>3.4337349397590367</v>
      </c>
      <c r="M162" s="1">
        <f t="shared" si="34"/>
        <v>1.0992857142857142</v>
      </c>
      <c r="N162" s="1">
        <f t="shared" si="35"/>
        <v>1.909223300970874</v>
      </c>
      <c r="O162" s="1">
        <f t="shared" si="36"/>
        <v>-0.03529411764705883</v>
      </c>
      <c r="P162" s="1"/>
      <c r="Q162" s="1">
        <f t="shared" si="37"/>
        <v>2.1522568846815835</v>
      </c>
      <c r="R162" s="1">
        <f t="shared" si="38"/>
        <v>0.9369645916619075</v>
      </c>
      <c r="S162" s="1">
        <f t="shared" si="39"/>
        <v>1.6661399674737134</v>
      </c>
    </row>
    <row r="163" spans="2:19" ht="15.75">
      <c r="B163" s="1">
        <v>30</v>
      </c>
      <c r="C163" s="1">
        <v>20</v>
      </c>
      <c r="D163" s="2">
        <v>3.35</v>
      </c>
      <c r="E163" s="1">
        <v>0.3</v>
      </c>
      <c r="F163" s="1">
        <v>1.1</v>
      </c>
      <c r="G163" s="1">
        <v>0.6</v>
      </c>
      <c r="H163" s="1">
        <v>1.7</v>
      </c>
      <c r="I163" s="1"/>
      <c r="J163" s="1"/>
      <c r="K163" s="1">
        <f t="shared" si="32"/>
        <v>-0.03562500000000001</v>
      </c>
      <c r="L163" s="1">
        <f t="shared" si="33"/>
        <v>0.45783132530120485</v>
      </c>
      <c r="M163" s="1">
        <f t="shared" si="34"/>
        <v>0.20357142857142857</v>
      </c>
      <c r="N163" s="1">
        <f t="shared" si="35"/>
        <v>0.24902912621359222</v>
      </c>
      <c r="O163" s="1">
        <f t="shared" si="36"/>
        <v>-0.03529411764705883</v>
      </c>
      <c r="P163" s="1"/>
      <c r="Q163" s="1">
        <f t="shared" si="37"/>
        <v>0.20859258462421115</v>
      </c>
      <c r="R163" s="1">
        <f t="shared" si="38"/>
        <v>0.10686750428326669</v>
      </c>
      <c r="S163" s="1">
        <f t="shared" si="39"/>
        <v>0.16790255248783337</v>
      </c>
    </row>
    <row r="164" spans="1:19" ht="15.75">
      <c r="A164">
        <v>10</v>
      </c>
      <c r="B164">
        <v>52.4</v>
      </c>
      <c r="C164" s="1">
        <v>15</v>
      </c>
      <c r="D164" s="2">
        <v>0.01</v>
      </c>
      <c r="E164" s="1">
        <v>55</v>
      </c>
      <c r="F164" s="1">
        <v>58</v>
      </c>
      <c r="G164" s="1">
        <v>50</v>
      </c>
      <c r="H164" s="1">
        <v>60</v>
      </c>
      <c r="I164" s="1">
        <v>60</v>
      </c>
      <c r="J164" s="1"/>
      <c r="K164" s="1">
        <f t="shared" si="32"/>
        <v>19.45125</v>
      </c>
      <c r="L164" s="1">
        <f t="shared" si="33"/>
        <v>26.50843373493976</v>
      </c>
      <c r="M164" s="1">
        <f t="shared" si="34"/>
        <v>20.31642857142857</v>
      </c>
      <c r="N164" s="1">
        <f t="shared" si="35"/>
        <v>16.380582524271844</v>
      </c>
      <c r="O164" s="1">
        <f t="shared" si="36"/>
        <v>21.14117647058824</v>
      </c>
      <c r="P164" s="1"/>
      <c r="Q164" s="1">
        <f t="shared" si="37"/>
        <v>22.09203743545611</v>
      </c>
      <c r="R164" s="1">
        <f t="shared" si="38"/>
        <v>18.76087949743004</v>
      </c>
      <c r="S164" s="1">
        <f t="shared" si="39"/>
        <v>20.75957426024568</v>
      </c>
    </row>
    <row r="165" spans="2:19" ht="15.75">
      <c r="B165">
        <v>52.4</v>
      </c>
      <c r="C165" s="1">
        <v>15</v>
      </c>
      <c r="D165" s="2">
        <v>0.85</v>
      </c>
      <c r="E165" s="1">
        <v>0.4</v>
      </c>
      <c r="F165" s="1">
        <v>1.7</v>
      </c>
      <c r="G165" s="1">
        <v>0.6</v>
      </c>
      <c r="H165" s="1">
        <v>0.4</v>
      </c>
      <c r="I165" s="1">
        <v>0.2</v>
      </c>
      <c r="J165" s="1"/>
      <c r="K165" s="1">
        <f t="shared" si="32"/>
        <v>0</v>
      </c>
      <c r="L165" s="1">
        <f t="shared" si="33"/>
        <v>0.7325301204819277</v>
      </c>
      <c r="M165" s="1">
        <f t="shared" si="34"/>
        <v>0.20357142857142857</v>
      </c>
      <c r="N165" s="1">
        <f t="shared" si="35"/>
        <v>-0.11067961165048543</v>
      </c>
      <c r="O165" s="1">
        <f t="shared" si="36"/>
        <v>0.03529411764705883</v>
      </c>
      <c r="P165" s="1"/>
      <c r="Q165" s="1">
        <f t="shared" si="37"/>
        <v>0.3120338496844521</v>
      </c>
      <c r="R165" s="1">
        <f t="shared" si="38"/>
        <v>0</v>
      </c>
      <c r="S165" s="1">
        <f t="shared" si="39"/>
        <v>0.17214321100998592</v>
      </c>
    </row>
    <row r="166" spans="2:19" ht="15.75">
      <c r="B166">
        <v>52.4</v>
      </c>
      <c r="C166" s="1">
        <v>15</v>
      </c>
      <c r="D166" s="2">
        <v>1.25</v>
      </c>
      <c r="E166" s="1">
        <v>1.6</v>
      </c>
      <c r="F166" s="1">
        <v>0.8</v>
      </c>
      <c r="G166" s="1">
        <v>0.9</v>
      </c>
      <c r="H166" s="1">
        <v>0.8</v>
      </c>
      <c r="I166" s="1">
        <v>0.1</v>
      </c>
      <c r="J166" s="1"/>
      <c r="K166" s="1">
        <f t="shared" si="32"/>
        <v>0.4275000000000001</v>
      </c>
      <c r="L166" s="1">
        <f t="shared" si="33"/>
        <v>0.32048192771084344</v>
      </c>
      <c r="M166" s="1">
        <f t="shared" si="34"/>
        <v>0.32571428571428573</v>
      </c>
      <c r="N166" s="1">
        <f t="shared" si="35"/>
        <v>0</v>
      </c>
      <c r="O166" s="1">
        <f t="shared" si="36"/>
        <v>0</v>
      </c>
      <c r="P166" s="1"/>
      <c r="Q166" s="1">
        <f t="shared" si="37"/>
        <v>0.3578987378083764</v>
      </c>
      <c r="R166" s="1">
        <f t="shared" si="38"/>
        <v>0</v>
      </c>
      <c r="S166" s="1">
        <f t="shared" si="39"/>
        <v>0.2147392426850258</v>
      </c>
    </row>
    <row r="167" spans="2:19" ht="15.75">
      <c r="B167">
        <v>52.4</v>
      </c>
      <c r="C167" s="1">
        <v>15</v>
      </c>
      <c r="D167" s="2">
        <v>1.55</v>
      </c>
      <c r="E167" s="1">
        <v>6.6</v>
      </c>
      <c r="F167" s="1">
        <v>1.2</v>
      </c>
      <c r="G167" s="1">
        <v>0.2</v>
      </c>
      <c r="H167" s="1">
        <v>34</v>
      </c>
      <c r="I167" s="1">
        <v>2.2</v>
      </c>
      <c r="J167" s="1"/>
      <c r="K167" s="1">
        <f t="shared" si="32"/>
        <v>2.2087499999999998</v>
      </c>
      <c r="L167" s="1">
        <f t="shared" si="33"/>
        <v>0.5036144578313253</v>
      </c>
      <c r="M167" s="1">
        <f t="shared" si="34"/>
        <v>0.04071428571428572</v>
      </c>
      <c r="N167" s="1">
        <f t="shared" si="35"/>
        <v>9.18640776699029</v>
      </c>
      <c r="O167" s="1">
        <f t="shared" si="36"/>
        <v>0.7411764705882354</v>
      </c>
      <c r="P167" s="1"/>
      <c r="Q167" s="1">
        <f t="shared" si="37"/>
        <v>0.9176929145152036</v>
      </c>
      <c r="R167" s="1">
        <f t="shared" si="38"/>
        <v>4.9637921187892635</v>
      </c>
      <c r="S167" s="1">
        <f t="shared" si="39"/>
        <v>2.5361325962248276</v>
      </c>
    </row>
    <row r="168" spans="2:19" ht="15.75">
      <c r="B168">
        <v>52.4</v>
      </c>
      <c r="C168" s="1">
        <v>15</v>
      </c>
      <c r="D168" s="2">
        <v>1.75</v>
      </c>
      <c r="E168" s="1">
        <v>2.4</v>
      </c>
      <c r="F168" s="1">
        <v>2.8</v>
      </c>
      <c r="G168" s="1">
        <v>0.3</v>
      </c>
      <c r="H168" s="1">
        <v>16</v>
      </c>
      <c r="I168" s="1">
        <v>13</v>
      </c>
      <c r="J168" s="1"/>
      <c r="K168" s="1">
        <f t="shared" si="32"/>
        <v>0.7125</v>
      </c>
      <c r="L168" s="1">
        <f t="shared" si="33"/>
        <v>1.236144578313253</v>
      </c>
      <c r="M168" s="1">
        <f t="shared" si="34"/>
        <v>0.08142857142857143</v>
      </c>
      <c r="N168" s="1">
        <f t="shared" si="35"/>
        <v>4.205825242718446</v>
      </c>
      <c r="O168" s="1">
        <f t="shared" si="36"/>
        <v>4.552941176470589</v>
      </c>
      <c r="P168" s="1"/>
      <c r="Q168" s="1">
        <f t="shared" si="37"/>
        <v>0.6766910499139415</v>
      </c>
      <c r="R168" s="1">
        <f t="shared" si="38"/>
        <v>4.3793832095945175</v>
      </c>
      <c r="S168" s="1">
        <f t="shared" si="39"/>
        <v>2.1577679137861723</v>
      </c>
    </row>
    <row r="169" spans="2:19" ht="15.75">
      <c r="B169">
        <v>52.4</v>
      </c>
      <c r="C169" s="1">
        <v>15</v>
      </c>
      <c r="D169" s="2">
        <v>2</v>
      </c>
      <c r="E169" s="1">
        <v>1</v>
      </c>
      <c r="F169" s="1">
        <v>1.1</v>
      </c>
      <c r="G169" s="1">
        <v>0.2</v>
      </c>
      <c r="H169" s="1">
        <v>6.9</v>
      </c>
      <c r="I169" s="1">
        <v>5.5</v>
      </c>
      <c r="J169" s="1"/>
      <c r="K169" s="1">
        <f t="shared" si="32"/>
        <v>0.21375</v>
      </c>
      <c r="L169" s="1">
        <f t="shared" si="33"/>
        <v>0.45783132530120485</v>
      </c>
      <c r="M169" s="1">
        <f t="shared" si="34"/>
        <v>0.04071428571428572</v>
      </c>
      <c r="N169" s="1">
        <f t="shared" si="35"/>
        <v>1.6878640776699028</v>
      </c>
      <c r="O169" s="1">
        <f t="shared" si="36"/>
        <v>1.9058823529411768</v>
      </c>
      <c r="P169" s="1"/>
      <c r="Q169" s="1">
        <f t="shared" si="37"/>
        <v>0.23743187033849686</v>
      </c>
      <c r="R169" s="1">
        <f t="shared" si="38"/>
        <v>1.7968732153055398</v>
      </c>
      <c r="S169" s="1">
        <f t="shared" si="39"/>
        <v>0.8612084083253141</v>
      </c>
    </row>
    <row r="170" spans="2:19" ht="15.75">
      <c r="B170">
        <v>52.4</v>
      </c>
      <c r="C170" s="1">
        <v>15</v>
      </c>
      <c r="D170" s="2">
        <v>2.15</v>
      </c>
      <c r="E170" s="1">
        <v>2.6</v>
      </c>
      <c r="F170" s="1">
        <v>1.3</v>
      </c>
      <c r="G170" s="1">
        <v>0.8</v>
      </c>
      <c r="H170" s="1">
        <v>14.7</v>
      </c>
      <c r="I170" s="1">
        <v>19</v>
      </c>
      <c r="J170" s="1"/>
      <c r="K170" s="1">
        <f t="shared" si="32"/>
        <v>0.7837500000000001</v>
      </c>
      <c r="L170" s="1">
        <f t="shared" si="33"/>
        <v>0.5493975903614459</v>
      </c>
      <c r="M170" s="1">
        <f t="shared" si="34"/>
        <v>0.28500000000000003</v>
      </c>
      <c r="N170" s="1">
        <f t="shared" si="35"/>
        <v>3.8461165048543684</v>
      </c>
      <c r="O170" s="1">
        <f t="shared" si="36"/>
        <v>6.670588235294118</v>
      </c>
      <c r="P170" s="1"/>
      <c r="Q170" s="1">
        <f t="shared" si="37"/>
        <v>0.539382530120482</v>
      </c>
      <c r="R170" s="1">
        <f t="shared" si="38"/>
        <v>5.258352370074244</v>
      </c>
      <c r="S170" s="1">
        <f t="shared" si="39"/>
        <v>2.4269704661019866</v>
      </c>
    </row>
    <row r="171" spans="2:19" ht="15.75">
      <c r="B171">
        <v>52.4</v>
      </c>
      <c r="C171" s="1">
        <v>15</v>
      </c>
      <c r="D171" s="2">
        <v>2.55</v>
      </c>
      <c r="E171" s="1">
        <v>0.3</v>
      </c>
      <c r="F171" s="1">
        <v>0.8</v>
      </c>
      <c r="G171" s="1">
        <v>0.3</v>
      </c>
      <c r="H171" s="1">
        <v>0.7</v>
      </c>
      <c r="I171" s="1">
        <v>1</v>
      </c>
      <c r="J171" s="1"/>
      <c r="K171" s="1">
        <f t="shared" si="32"/>
        <v>-0.03562500000000001</v>
      </c>
      <c r="L171" s="1">
        <f t="shared" si="33"/>
        <v>0.32048192771084344</v>
      </c>
      <c r="M171" s="1">
        <f t="shared" si="34"/>
        <v>0.08142857142857143</v>
      </c>
      <c r="N171" s="1">
        <f t="shared" si="35"/>
        <v>-0.02766990291262138</v>
      </c>
      <c r="O171" s="1">
        <f t="shared" si="36"/>
        <v>0.31764705882352945</v>
      </c>
      <c r="P171" s="1"/>
      <c r="Q171" s="1">
        <f t="shared" si="37"/>
        <v>0.12209516637980496</v>
      </c>
      <c r="R171" s="1">
        <f t="shared" si="38"/>
        <v>0.14498857795545403</v>
      </c>
      <c r="S171" s="1">
        <f t="shared" si="39"/>
        <v>0.1312525310100646</v>
      </c>
    </row>
    <row r="172" spans="2:19" ht="15.75">
      <c r="B172">
        <v>52.4</v>
      </c>
      <c r="C172" s="1">
        <v>15</v>
      </c>
      <c r="D172" s="2">
        <v>3</v>
      </c>
      <c r="E172" s="1">
        <v>0.4</v>
      </c>
      <c r="F172" s="1">
        <v>0.7</v>
      </c>
      <c r="G172" s="1">
        <v>0.1</v>
      </c>
      <c r="H172" s="1">
        <v>0.2</v>
      </c>
      <c r="I172" s="1">
        <v>0.6</v>
      </c>
      <c r="J172" s="1"/>
      <c r="K172" s="1">
        <f t="shared" si="32"/>
        <v>0</v>
      </c>
      <c r="L172" s="1">
        <f t="shared" si="33"/>
        <v>0.27469879518072293</v>
      </c>
      <c r="M172" s="1">
        <f t="shared" si="34"/>
        <v>0</v>
      </c>
      <c r="N172" s="1">
        <f t="shared" si="35"/>
        <v>-0.16601941747572815</v>
      </c>
      <c r="O172" s="1">
        <f t="shared" si="36"/>
        <v>0.17647058823529416</v>
      </c>
      <c r="P172" s="1"/>
      <c r="Q172" s="1">
        <f t="shared" si="37"/>
        <v>0.09156626506024097</v>
      </c>
      <c r="R172" s="1">
        <f t="shared" si="38"/>
        <v>0.0052255853797830015</v>
      </c>
      <c r="S172" s="1">
        <f t="shared" si="39"/>
        <v>0.05702999318805779</v>
      </c>
    </row>
    <row r="173" ht="15.75">
      <c r="A173" t="s">
        <v>25</v>
      </c>
    </row>
    <row r="174" spans="1:17" ht="15.75">
      <c r="A174" t="s">
        <v>1</v>
      </c>
      <c r="E174" t="s">
        <v>19</v>
      </c>
      <c r="K174" t="s">
        <v>20</v>
      </c>
      <c r="Q174" t="s">
        <v>23</v>
      </c>
    </row>
    <row r="175" spans="1:19" ht="15.75">
      <c r="A175" t="s">
        <v>26</v>
      </c>
      <c r="E175" t="s">
        <v>3</v>
      </c>
      <c r="H175" t="s">
        <v>4</v>
      </c>
      <c r="K175" t="s">
        <v>3</v>
      </c>
      <c r="N175" t="s">
        <v>4</v>
      </c>
      <c r="Q175" t="s">
        <v>27</v>
      </c>
      <c r="S175" t="s">
        <v>22</v>
      </c>
    </row>
    <row r="176" spans="1:19" ht="15.75">
      <c r="A176" s="3" t="s">
        <v>5</v>
      </c>
      <c r="B176" s="3"/>
      <c r="C176" s="3"/>
      <c r="D176" s="3"/>
      <c r="E176" s="3" t="s">
        <v>6</v>
      </c>
      <c r="F176" s="3" t="s">
        <v>7</v>
      </c>
      <c r="G176" s="3" t="s">
        <v>8</v>
      </c>
      <c r="H176" s="3" t="s">
        <v>6</v>
      </c>
      <c r="I176" s="3" t="s">
        <v>7</v>
      </c>
      <c r="J176" s="3" t="s">
        <v>8</v>
      </c>
      <c r="K176" s="3" t="s">
        <v>6</v>
      </c>
      <c r="L176" s="3" t="s">
        <v>7</v>
      </c>
      <c r="M176" s="3" t="s">
        <v>8</v>
      </c>
      <c r="N176" s="3" t="s">
        <v>6</v>
      </c>
      <c r="O176" s="3" t="s">
        <v>7</v>
      </c>
      <c r="P176" s="3" t="s">
        <v>8</v>
      </c>
      <c r="Q176" s="3" t="s">
        <v>3</v>
      </c>
      <c r="R176" s="3" t="s">
        <v>4</v>
      </c>
      <c r="S176" s="3"/>
    </row>
    <row r="177" spans="1:19" ht="15.75">
      <c r="A177" t="s">
        <v>9</v>
      </c>
      <c r="D177" t="s">
        <v>10</v>
      </c>
      <c r="E177" s="1">
        <v>32.4</v>
      </c>
      <c r="F177" s="1">
        <v>25</v>
      </c>
      <c r="G177" s="1">
        <v>28.1</v>
      </c>
      <c r="H177" s="1">
        <v>42</v>
      </c>
      <c r="I177" s="1">
        <v>32.4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4:19" ht="15.75">
      <c r="D178" t="s">
        <v>11</v>
      </c>
      <c r="E178" s="1">
        <v>0.4</v>
      </c>
      <c r="F178" s="1">
        <v>0.1</v>
      </c>
      <c r="G178" s="1">
        <v>0.1</v>
      </c>
      <c r="H178" s="1">
        <v>0.8</v>
      </c>
      <c r="I178" s="1">
        <v>0.1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4:19" ht="15.75">
      <c r="D179" t="s">
        <v>12</v>
      </c>
      <c r="J179" s="1"/>
      <c r="K179" s="1">
        <v>11.4</v>
      </c>
      <c r="L179" s="1">
        <v>11.4</v>
      </c>
      <c r="M179" s="1">
        <v>11.4</v>
      </c>
      <c r="N179" s="1">
        <v>11.4</v>
      </c>
      <c r="O179" s="1">
        <v>11.4</v>
      </c>
      <c r="P179" s="1"/>
      <c r="Q179" s="1"/>
      <c r="R179" s="1"/>
      <c r="S179" s="1"/>
    </row>
    <row r="180" spans="1:19" ht="15.75">
      <c r="A180" s="3" t="s">
        <v>13</v>
      </c>
      <c r="B180" s="3" t="s">
        <v>14</v>
      </c>
      <c r="C180" s="3" t="s">
        <v>15</v>
      </c>
      <c r="D180" s="3" t="s">
        <v>16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5.75">
      <c r="A181">
        <v>11</v>
      </c>
      <c r="B181">
        <v>52.4</v>
      </c>
      <c r="C181">
        <v>19.1</v>
      </c>
      <c r="D181" s="2">
        <v>0.01</v>
      </c>
      <c r="E181" s="1">
        <v>30</v>
      </c>
      <c r="F181" s="1">
        <v>57</v>
      </c>
      <c r="G181" s="1">
        <v>58</v>
      </c>
      <c r="H181" s="1"/>
      <c r="I181" s="1">
        <v>136</v>
      </c>
      <c r="J181" s="1"/>
      <c r="K181" s="1">
        <f t="shared" si="32"/>
        <v>10.545000000000002</v>
      </c>
      <c r="L181" s="1">
        <f t="shared" si="33"/>
        <v>26.050602409638554</v>
      </c>
      <c r="M181" s="1">
        <f t="shared" si="34"/>
        <v>23.573571428571427</v>
      </c>
      <c r="N181" s="1">
        <f t="shared" si="35"/>
        <v>-0.22135922330097085</v>
      </c>
      <c r="O181" s="1">
        <f t="shared" si="36"/>
        <v>47.96470588235295</v>
      </c>
      <c r="P181" s="1"/>
      <c r="Q181" s="1">
        <f t="shared" si="37"/>
        <v>20.05639127940333</v>
      </c>
      <c r="R181" s="1">
        <f t="shared" si="38"/>
        <v>23.87167332952599</v>
      </c>
      <c r="S181" s="1">
        <f t="shared" si="39"/>
        <v>21.582504099452393</v>
      </c>
    </row>
    <row r="182" spans="2:19" ht="15.75">
      <c r="B182">
        <v>52.4</v>
      </c>
      <c r="C182">
        <v>19.1</v>
      </c>
      <c r="D182" s="2">
        <v>0.3</v>
      </c>
      <c r="E182" s="1">
        <v>5.4</v>
      </c>
      <c r="F182" s="1">
        <v>3.9</v>
      </c>
      <c r="G182" s="1">
        <v>9.1</v>
      </c>
      <c r="H182" s="1"/>
      <c r="I182" s="1">
        <v>17</v>
      </c>
      <c r="J182" s="1"/>
      <c r="K182" s="1">
        <f t="shared" si="32"/>
        <v>1.78125</v>
      </c>
      <c r="L182" s="1">
        <f t="shared" si="33"/>
        <v>1.7397590361445785</v>
      </c>
      <c r="M182" s="1">
        <f t="shared" si="34"/>
        <v>3.6642857142857146</v>
      </c>
      <c r="N182" s="1">
        <f t="shared" si="35"/>
        <v>-0.22135922330097085</v>
      </c>
      <c r="O182" s="1">
        <f t="shared" si="36"/>
        <v>5.964705882352942</v>
      </c>
      <c r="P182" s="1"/>
      <c r="Q182" s="1">
        <f t="shared" si="37"/>
        <v>2.395098250143431</v>
      </c>
      <c r="R182" s="1">
        <f t="shared" si="38"/>
        <v>2.8716733295259855</v>
      </c>
      <c r="S182" s="1">
        <f t="shared" si="39"/>
        <v>2.585728281896453</v>
      </c>
    </row>
    <row r="183" spans="2:19" ht="15.75">
      <c r="B183">
        <v>52.4</v>
      </c>
      <c r="C183">
        <v>19.1</v>
      </c>
      <c r="D183" s="2">
        <v>0.7</v>
      </c>
      <c r="E183" s="1">
        <v>1.9</v>
      </c>
      <c r="F183" s="1">
        <v>0.8</v>
      </c>
      <c r="G183" s="1">
        <v>1.1</v>
      </c>
      <c r="H183" s="1"/>
      <c r="I183" s="1">
        <v>0.9</v>
      </c>
      <c r="J183" s="1"/>
      <c r="K183" s="1">
        <f t="shared" si="32"/>
        <v>0.534375</v>
      </c>
      <c r="L183" s="1">
        <f t="shared" si="33"/>
        <v>0.32048192771084344</v>
      </c>
      <c r="M183" s="1">
        <f t="shared" si="34"/>
        <v>0.40714285714285714</v>
      </c>
      <c r="N183" s="1">
        <f t="shared" si="35"/>
        <v>-0.22135922330097085</v>
      </c>
      <c r="O183" s="1">
        <f t="shared" si="36"/>
        <v>0.28235294117647064</v>
      </c>
      <c r="P183" s="1"/>
      <c r="Q183" s="1">
        <f t="shared" si="37"/>
        <v>0.42066659495123354</v>
      </c>
      <c r="R183" s="1">
        <f t="shared" si="38"/>
        <v>0.030496858937749893</v>
      </c>
      <c r="S183" s="1">
        <f t="shared" si="39"/>
        <v>0.26459870054584006</v>
      </c>
    </row>
    <row r="184" spans="2:19" ht="15.75">
      <c r="B184">
        <v>52.4</v>
      </c>
      <c r="C184">
        <v>19.1</v>
      </c>
      <c r="D184" s="2">
        <v>1.05</v>
      </c>
      <c r="E184" s="1">
        <v>3.3</v>
      </c>
      <c r="F184" s="1">
        <v>6.6</v>
      </c>
      <c r="G184" s="1">
        <v>0.8</v>
      </c>
      <c r="H184" s="1"/>
      <c r="I184" s="1">
        <v>1.5</v>
      </c>
      <c r="J184" s="1"/>
      <c r="K184" s="1">
        <f t="shared" si="32"/>
        <v>1.033125</v>
      </c>
      <c r="L184" s="1">
        <f t="shared" si="33"/>
        <v>2.975903614457832</v>
      </c>
      <c r="M184" s="1">
        <f t="shared" si="34"/>
        <v>0.28500000000000003</v>
      </c>
      <c r="N184" s="1">
        <f t="shared" si="35"/>
        <v>-0.22135922330097085</v>
      </c>
      <c r="O184" s="1">
        <f t="shared" si="36"/>
        <v>0.49411764705882355</v>
      </c>
      <c r="P184" s="1"/>
      <c r="Q184" s="1">
        <f t="shared" si="37"/>
        <v>1.431342871485944</v>
      </c>
      <c r="R184" s="1">
        <f t="shared" si="38"/>
        <v>0.13637921187892635</v>
      </c>
      <c r="S184" s="1">
        <f t="shared" si="39"/>
        <v>0.9133574076431369</v>
      </c>
    </row>
    <row r="185" spans="2:19" ht="15.75">
      <c r="B185">
        <v>52.4</v>
      </c>
      <c r="C185">
        <v>19.1</v>
      </c>
      <c r="D185" s="2">
        <v>1.35</v>
      </c>
      <c r="E185" s="1">
        <v>46</v>
      </c>
      <c r="F185" s="1">
        <v>3.1</v>
      </c>
      <c r="G185" s="1">
        <v>6.5</v>
      </c>
      <c r="H185" s="1"/>
      <c r="I185" s="1">
        <v>5.2</v>
      </c>
      <c r="J185" s="1"/>
      <c r="K185" s="1">
        <f t="shared" si="32"/>
        <v>16.245</v>
      </c>
      <c r="L185" s="1">
        <f t="shared" si="33"/>
        <v>1.3734939759036147</v>
      </c>
      <c r="M185" s="1">
        <f t="shared" si="34"/>
        <v>2.605714285714286</v>
      </c>
      <c r="N185" s="1">
        <f t="shared" si="35"/>
        <v>-0.22135922330097085</v>
      </c>
      <c r="O185" s="1">
        <f t="shared" si="36"/>
        <v>1.8000000000000003</v>
      </c>
      <c r="P185" s="1"/>
      <c r="Q185" s="1">
        <f t="shared" si="37"/>
        <v>6.7414027538726335</v>
      </c>
      <c r="R185" s="1">
        <f t="shared" si="38"/>
        <v>0.7893203883495147</v>
      </c>
      <c r="S185" s="1">
        <f t="shared" si="39"/>
        <v>4.360569807663386</v>
      </c>
    </row>
    <row r="186" spans="2:19" ht="15.75">
      <c r="B186">
        <v>52.4</v>
      </c>
      <c r="C186">
        <v>19.1</v>
      </c>
      <c r="D186" s="2">
        <v>1.5</v>
      </c>
      <c r="E186" s="1">
        <v>6.9</v>
      </c>
      <c r="F186" s="1">
        <v>2.7</v>
      </c>
      <c r="G186" s="1">
        <v>1.7</v>
      </c>
      <c r="H186" s="1"/>
      <c r="I186" s="1">
        <v>51.2</v>
      </c>
      <c r="J186" s="1"/>
      <c r="K186" s="1">
        <f t="shared" si="32"/>
        <v>2.3156250000000003</v>
      </c>
      <c r="L186" s="1">
        <f t="shared" si="33"/>
        <v>1.1903614457831326</v>
      </c>
      <c r="M186" s="1">
        <f t="shared" si="34"/>
        <v>0.6514285714285715</v>
      </c>
      <c r="N186" s="1">
        <f t="shared" si="35"/>
        <v>-0.22135922330097085</v>
      </c>
      <c r="O186" s="1">
        <f t="shared" si="36"/>
        <v>18.035294117647062</v>
      </c>
      <c r="P186" s="1"/>
      <c r="Q186" s="1">
        <f t="shared" si="37"/>
        <v>1.3858050057372349</v>
      </c>
      <c r="R186" s="1">
        <f t="shared" si="38"/>
        <v>8.906967447173045</v>
      </c>
      <c r="S186" s="1">
        <f t="shared" si="39"/>
        <v>4.394269982311559</v>
      </c>
    </row>
    <row r="187" spans="2:19" ht="15.75">
      <c r="B187">
        <v>52.4</v>
      </c>
      <c r="C187">
        <v>19.1</v>
      </c>
      <c r="D187" s="2">
        <v>1.7</v>
      </c>
      <c r="E187" s="1">
        <v>2.6</v>
      </c>
      <c r="F187" s="1">
        <v>2.1</v>
      </c>
      <c r="G187" s="1">
        <v>16.3</v>
      </c>
      <c r="H187" s="1"/>
      <c r="I187" s="1">
        <v>2</v>
      </c>
      <c r="J187" s="1"/>
      <c r="K187" s="1">
        <f t="shared" si="32"/>
        <v>0.7837500000000001</v>
      </c>
      <c r="L187" s="1">
        <f t="shared" si="33"/>
        <v>0.9156626506024097</v>
      </c>
      <c r="M187" s="1">
        <f t="shared" si="34"/>
        <v>6.595714285714285</v>
      </c>
      <c r="N187" s="1">
        <f t="shared" si="35"/>
        <v>-0.22135922330097085</v>
      </c>
      <c r="O187" s="1">
        <f t="shared" si="36"/>
        <v>0.6705882352941177</v>
      </c>
      <c r="P187" s="1"/>
      <c r="Q187" s="1">
        <f t="shared" si="37"/>
        <v>2.765042312105565</v>
      </c>
      <c r="R187" s="1">
        <f t="shared" si="38"/>
        <v>0.22461450599657343</v>
      </c>
      <c r="S187" s="1">
        <f t="shared" si="39"/>
        <v>1.7488711896619684</v>
      </c>
    </row>
    <row r="188" spans="2:19" ht="15.75">
      <c r="B188">
        <v>52.4</v>
      </c>
      <c r="C188">
        <v>19.1</v>
      </c>
      <c r="D188" s="2">
        <v>2</v>
      </c>
      <c r="E188" s="1">
        <v>1.5</v>
      </c>
      <c r="F188" s="1">
        <v>1.3</v>
      </c>
      <c r="G188" s="1">
        <v>6.8</v>
      </c>
      <c r="H188" s="1"/>
      <c r="I188" s="1">
        <v>1.8</v>
      </c>
      <c r="J188" s="1"/>
      <c r="K188" s="1">
        <f t="shared" si="32"/>
        <v>0.39187500000000003</v>
      </c>
      <c r="L188" s="1">
        <f t="shared" si="33"/>
        <v>0.5493975903614459</v>
      </c>
      <c r="M188" s="1">
        <f t="shared" si="34"/>
        <v>2.727857142857143</v>
      </c>
      <c r="N188" s="1">
        <f t="shared" si="35"/>
        <v>-0.22135922330097085</v>
      </c>
      <c r="O188" s="1">
        <f t="shared" si="36"/>
        <v>0.6000000000000001</v>
      </c>
      <c r="P188" s="1"/>
      <c r="Q188" s="1">
        <f t="shared" si="37"/>
        <v>1.2230432444061963</v>
      </c>
      <c r="R188" s="1">
        <f t="shared" si="38"/>
        <v>0.18932038834951462</v>
      </c>
      <c r="S188" s="1">
        <f t="shared" si="39"/>
        <v>0.8095541019835236</v>
      </c>
    </row>
    <row r="189" spans="2:19" ht="15.75">
      <c r="B189">
        <v>52.4</v>
      </c>
      <c r="C189">
        <v>19.1</v>
      </c>
      <c r="D189" s="2">
        <v>2.25</v>
      </c>
      <c r="E189" s="1">
        <v>45</v>
      </c>
      <c r="F189" s="1">
        <v>41</v>
      </c>
      <c r="G189" s="1">
        <v>8.2</v>
      </c>
      <c r="H189" s="1"/>
      <c r="I189" s="1">
        <v>1.9</v>
      </c>
      <c r="J189" s="1"/>
      <c r="K189" s="1">
        <f t="shared" si="32"/>
        <v>15.888750000000002</v>
      </c>
      <c r="L189" s="1">
        <f t="shared" si="33"/>
        <v>18.725301204819278</v>
      </c>
      <c r="M189" s="1">
        <f t="shared" si="34"/>
        <v>3.2978571428571426</v>
      </c>
      <c r="N189" s="1">
        <f t="shared" si="35"/>
        <v>-0.22135922330097085</v>
      </c>
      <c r="O189" s="1">
        <f t="shared" si="36"/>
        <v>0.6352941176470588</v>
      </c>
      <c r="P189" s="1"/>
      <c r="Q189" s="1">
        <f t="shared" si="37"/>
        <v>12.637302782558805</v>
      </c>
      <c r="R189" s="1">
        <f t="shared" si="38"/>
        <v>0.20696744717304397</v>
      </c>
      <c r="S189" s="1">
        <f t="shared" si="39"/>
        <v>7.6651686484045</v>
      </c>
    </row>
    <row r="190" spans="2:19" ht="15.75">
      <c r="B190">
        <v>52.4</v>
      </c>
      <c r="C190">
        <v>19.1</v>
      </c>
      <c r="D190" s="2">
        <v>2.5</v>
      </c>
      <c r="E190" s="1">
        <v>1.7</v>
      </c>
      <c r="F190" s="1">
        <v>2.6</v>
      </c>
      <c r="G190" s="1">
        <v>3.7</v>
      </c>
      <c r="H190" s="1"/>
      <c r="I190" s="1">
        <v>5.2</v>
      </c>
      <c r="J190" s="1"/>
      <c r="K190" s="1">
        <f aca="true" t="shared" si="40" ref="K190:K221">(E190-E$147)/(E$146-E$147)*K$148</f>
        <v>0.46312499999999995</v>
      </c>
      <c r="L190" s="1">
        <f aca="true" t="shared" si="41" ref="L190:L221">(F190-F$147)/(F$146-F$147)*L$148</f>
        <v>1.144578313253012</v>
      </c>
      <c r="M190" s="1">
        <f aca="true" t="shared" si="42" ref="M190:M221">(G190-G$147)/(G$146-G$147)*M$148</f>
        <v>1.465714285714286</v>
      </c>
      <c r="N190" s="1">
        <f aca="true" t="shared" si="43" ref="N190:N221">(H190-H$147)/(H$146-H$147)*N$148</f>
        <v>-0.22135922330097085</v>
      </c>
      <c r="O190" s="1">
        <f aca="true" t="shared" si="44" ref="O190:O221">(I190-I$147)/(I$146-I$147)*O$148</f>
        <v>1.8000000000000003</v>
      </c>
      <c r="P190" s="1"/>
      <c r="Q190" s="1">
        <f aca="true" t="shared" si="45" ref="Q190:Q221">IF(AVERAGEA(K190:M190)&lt;0,0,AVERAGEA(K190:M190))</f>
        <v>1.0244725329890993</v>
      </c>
      <c r="R190" s="1">
        <f aca="true" t="shared" si="46" ref="R190:R221">IF(AVERAGEA(N190:P190)&lt;0,0,AVERAGEA(N190:P190))</f>
        <v>0.7893203883495147</v>
      </c>
      <c r="S190" s="1">
        <f aca="true" t="shared" si="47" ref="S190:S221">IF(AVERAGEA(K190:P190)&lt;0,0,AVERAGEA(K190:P190))</f>
        <v>0.9304116751332655</v>
      </c>
    </row>
    <row r="191" spans="2:19" ht="15.75">
      <c r="B191">
        <v>52.4</v>
      </c>
      <c r="C191">
        <v>19.1</v>
      </c>
      <c r="D191" s="2">
        <v>2.75</v>
      </c>
      <c r="E191" s="1">
        <v>4.6</v>
      </c>
      <c r="F191" s="1">
        <v>1.3</v>
      </c>
      <c r="G191" s="1">
        <v>0.6</v>
      </c>
      <c r="H191" s="1"/>
      <c r="I191" s="1">
        <v>2.7</v>
      </c>
      <c r="J191" s="1"/>
      <c r="K191" s="1">
        <f t="shared" si="40"/>
        <v>1.4962499999999999</v>
      </c>
      <c r="L191" s="1">
        <f t="shared" si="41"/>
        <v>0.5493975903614459</v>
      </c>
      <c r="M191" s="1">
        <f t="shared" si="42"/>
        <v>0.20357142857142857</v>
      </c>
      <c r="N191" s="1">
        <f t="shared" si="43"/>
        <v>-0.22135922330097085</v>
      </c>
      <c r="O191" s="1">
        <f t="shared" si="44"/>
        <v>0.9176470588235296</v>
      </c>
      <c r="P191" s="1"/>
      <c r="Q191" s="1">
        <f t="shared" si="45"/>
        <v>0.7497396729776248</v>
      </c>
      <c r="R191" s="1">
        <f t="shared" si="46"/>
        <v>0.3481439177612794</v>
      </c>
      <c r="S191" s="1">
        <f t="shared" si="47"/>
        <v>0.5891013708910867</v>
      </c>
    </row>
    <row r="192" spans="2:19" ht="15.75">
      <c r="B192">
        <v>52.4</v>
      </c>
      <c r="C192">
        <v>19.1</v>
      </c>
      <c r="D192" s="2">
        <v>3.05</v>
      </c>
      <c r="E192" s="1">
        <v>0.8</v>
      </c>
      <c r="F192" s="1">
        <v>0.9</v>
      </c>
      <c r="G192" s="1">
        <v>0.7</v>
      </c>
      <c r="H192" s="1"/>
      <c r="I192" s="1">
        <v>2.7</v>
      </c>
      <c r="J192" s="1"/>
      <c r="K192" s="1">
        <f t="shared" si="40"/>
        <v>0.14250000000000002</v>
      </c>
      <c r="L192" s="1">
        <f t="shared" si="41"/>
        <v>0.3662650602409639</v>
      </c>
      <c r="M192" s="1">
        <f t="shared" si="42"/>
        <v>0.2442857142857143</v>
      </c>
      <c r="N192" s="1">
        <f t="shared" si="43"/>
        <v>-0.22135922330097085</v>
      </c>
      <c r="O192" s="1">
        <f t="shared" si="44"/>
        <v>0.9176470588235296</v>
      </c>
      <c r="P192" s="1"/>
      <c r="Q192" s="1">
        <f t="shared" si="45"/>
        <v>0.2510169248422261</v>
      </c>
      <c r="R192" s="1">
        <f t="shared" si="46"/>
        <v>0.3481439177612794</v>
      </c>
      <c r="S192" s="1">
        <f t="shared" si="47"/>
        <v>0.2898677220098474</v>
      </c>
    </row>
    <row r="193" spans="1:19" ht="15.75">
      <c r="A193">
        <v>13</v>
      </c>
      <c r="B193">
        <v>52.5</v>
      </c>
      <c r="C193">
        <v>5.3</v>
      </c>
      <c r="D193" s="2">
        <v>0.01</v>
      </c>
      <c r="E193" s="1">
        <v>10</v>
      </c>
      <c r="F193" s="1">
        <v>20</v>
      </c>
      <c r="G193" s="1">
        <v>4.1</v>
      </c>
      <c r="H193" s="1"/>
      <c r="I193" s="1">
        <v>25</v>
      </c>
      <c r="J193" s="1"/>
      <c r="K193" s="1">
        <f t="shared" si="40"/>
        <v>3.42</v>
      </c>
      <c r="L193" s="1">
        <f t="shared" si="41"/>
        <v>9.110843373493976</v>
      </c>
      <c r="M193" s="1">
        <f t="shared" si="42"/>
        <v>1.6285714285714286</v>
      </c>
      <c r="N193" s="1">
        <f t="shared" si="43"/>
        <v>-0.22135922330097085</v>
      </c>
      <c r="O193" s="1">
        <f t="shared" si="44"/>
        <v>8.788235294117648</v>
      </c>
      <c r="P193" s="1"/>
      <c r="Q193" s="1">
        <f t="shared" si="45"/>
        <v>4.719804934021801</v>
      </c>
      <c r="R193" s="1">
        <f t="shared" si="46"/>
        <v>4.283438035408339</v>
      </c>
      <c r="S193" s="1">
        <f t="shared" si="47"/>
        <v>4.545258174576416</v>
      </c>
    </row>
    <row r="194" spans="2:19" ht="15.75">
      <c r="B194">
        <v>52.5</v>
      </c>
      <c r="C194">
        <v>5.3</v>
      </c>
      <c r="D194" s="2">
        <v>0.3</v>
      </c>
      <c r="E194" s="1">
        <v>15</v>
      </c>
      <c r="F194" s="1">
        <v>9</v>
      </c>
      <c r="G194" s="1">
        <v>4.8</v>
      </c>
      <c r="H194" s="1"/>
      <c r="I194" s="1">
        <v>21</v>
      </c>
      <c r="J194" s="1"/>
      <c r="K194" s="1">
        <f t="shared" si="40"/>
        <v>5.20125</v>
      </c>
      <c r="L194" s="1">
        <f t="shared" si="41"/>
        <v>4.074698795180724</v>
      </c>
      <c r="M194" s="1">
        <f t="shared" si="42"/>
        <v>1.9135714285714287</v>
      </c>
      <c r="N194" s="1">
        <f t="shared" si="43"/>
        <v>-0.22135922330097085</v>
      </c>
      <c r="O194" s="1">
        <f t="shared" si="44"/>
        <v>7.376470588235295</v>
      </c>
      <c r="P194" s="1"/>
      <c r="Q194" s="1">
        <f t="shared" si="45"/>
        <v>3.7298400745840508</v>
      </c>
      <c r="R194" s="1">
        <f t="shared" si="46"/>
        <v>3.5775556824671617</v>
      </c>
      <c r="S194" s="1">
        <f t="shared" si="47"/>
        <v>3.668926317737295</v>
      </c>
    </row>
    <row r="195" spans="2:19" ht="15.75">
      <c r="B195">
        <v>52.5</v>
      </c>
      <c r="C195">
        <v>5.3</v>
      </c>
      <c r="D195" s="2">
        <v>0.55</v>
      </c>
      <c r="E195" s="1">
        <v>5</v>
      </c>
      <c r="F195" s="1">
        <v>8.6</v>
      </c>
      <c r="G195" s="1">
        <v>2</v>
      </c>
      <c r="H195" s="1"/>
      <c r="I195" s="1">
        <v>15</v>
      </c>
      <c r="J195" s="1"/>
      <c r="K195" s="1">
        <f t="shared" si="40"/>
        <v>1.63875</v>
      </c>
      <c r="L195" s="1">
        <f t="shared" si="41"/>
        <v>3.8915662650602414</v>
      </c>
      <c r="M195" s="1">
        <f t="shared" si="42"/>
        <v>0.7735714285714286</v>
      </c>
      <c r="N195" s="1">
        <f t="shared" si="43"/>
        <v>-0.22135922330097085</v>
      </c>
      <c r="O195" s="1">
        <f t="shared" si="44"/>
        <v>5.258823529411766</v>
      </c>
      <c r="P195" s="1"/>
      <c r="Q195" s="1">
        <f t="shared" si="45"/>
        <v>2.101295897877223</v>
      </c>
      <c r="R195" s="1">
        <f t="shared" si="46"/>
        <v>2.518732153055397</v>
      </c>
      <c r="S195" s="1">
        <f t="shared" si="47"/>
        <v>2.2682703999484928</v>
      </c>
    </row>
    <row r="196" spans="2:19" ht="15.75">
      <c r="B196">
        <v>52.5</v>
      </c>
      <c r="C196">
        <v>5.3</v>
      </c>
      <c r="D196" s="2">
        <v>0.8</v>
      </c>
      <c r="E196" s="1">
        <v>13</v>
      </c>
      <c r="F196" s="1">
        <v>5.6</v>
      </c>
      <c r="G196" s="1">
        <v>5.3</v>
      </c>
      <c r="H196" s="1"/>
      <c r="I196" s="1">
        <v>26</v>
      </c>
      <c r="J196" s="1"/>
      <c r="K196" s="1">
        <f t="shared" si="40"/>
        <v>4.48875</v>
      </c>
      <c r="L196" s="1">
        <f t="shared" si="41"/>
        <v>2.5180722891566267</v>
      </c>
      <c r="M196" s="1">
        <f t="shared" si="42"/>
        <v>2.1171428571428574</v>
      </c>
      <c r="N196" s="1">
        <f t="shared" si="43"/>
        <v>-0.22135922330097085</v>
      </c>
      <c r="O196" s="1">
        <f t="shared" si="44"/>
        <v>9.141176470588237</v>
      </c>
      <c r="P196" s="1"/>
      <c r="Q196" s="1">
        <f t="shared" si="45"/>
        <v>3.041321715433161</v>
      </c>
      <c r="R196" s="1">
        <f t="shared" si="46"/>
        <v>4.459908623643633</v>
      </c>
      <c r="S196" s="1">
        <f t="shared" si="47"/>
        <v>3.60875647871735</v>
      </c>
    </row>
    <row r="197" spans="2:19" ht="15.75">
      <c r="B197">
        <v>52.5</v>
      </c>
      <c r="C197">
        <v>5.3</v>
      </c>
      <c r="D197" s="2">
        <v>1.05</v>
      </c>
      <c r="E197" s="1">
        <v>4.2</v>
      </c>
      <c r="F197" s="1">
        <v>1.6</v>
      </c>
      <c r="G197" s="1">
        <v>2.3</v>
      </c>
      <c r="H197" s="1"/>
      <c r="I197" s="1">
        <v>15.2</v>
      </c>
      <c r="J197" s="1"/>
      <c r="K197" s="1">
        <f t="shared" si="40"/>
        <v>1.3537500000000002</v>
      </c>
      <c r="L197" s="1">
        <f t="shared" si="41"/>
        <v>0.6867469879518073</v>
      </c>
      <c r="M197" s="1">
        <f t="shared" si="42"/>
        <v>0.8957142857142856</v>
      </c>
      <c r="N197" s="1">
        <f t="shared" si="43"/>
        <v>-0.22135922330097085</v>
      </c>
      <c r="O197" s="1">
        <f t="shared" si="44"/>
        <v>5.329411764705883</v>
      </c>
      <c r="P197" s="1"/>
      <c r="Q197" s="1">
        <f t="shared" si="45"/>
        <v>0.978737091222031</v>
      </c>
      <c r="R197" s="1">
        <f t="shared" si="46"/>
        <v>2.554026270702456</v>
      </c>
      <c r="S197" s="1">
        <f t="shared" si="47"/>
        <v>1.608852763014201</v>
      </c>
    </row>
    <row r="198" spans="2:19" ht="15.75">
      <c r="B198">
        <v>52.5</v>
      </c>
      <c r="C198">
        <v>5.3</v>
      </c>
      <c r="D198" s="2">
        <v>1.35</v>
      </c>
      <c r="E198" s="1">
        <v>7</v>
      </c>
      <c r="F198" s="1">
        <v>19.2</v>
      </c>
      <c r="G198" s="1">
        <v>5</v>
      </c>
      <c r="H198" s="1"/>
      <c r="I198" s="1">
        <v>18.4</v>
      </c>
      <c r="J198" s="1"/>
      <c r="K198" s="1">
        <f t="shared" si="40"/>
        <v>2.35125</v>
      </c>
      <c r="L198" s="1">
        <f t="shared" si="41"/>
        <v>8.744578313253012</v>
      </c>
      <c r="M198" s="1">
        <f t="shared" si="42"/>
        <v>1.9950000000000003</v>
      </c>
      <c r="N198" s="1">
        <f t="shared" si="43"/>
        <v>-0.22135922330097085</v>
      </c>
      <c r="O198" s="1">
        <f t="shared" si="44"/>
        <v>6.458823529411765</v>
      </c>
      <c r="P198" s="1"/>
      <c r="Q198" s="1">
        <f t="shared" si="45"/>
        <v>4.363609437751005</v>
      </c>
      <c r="R198" s="1">
        <f t="shared" si="46"/>
        <v>3.118732153055397</v>
      </c>
      <c r="S198" s="1">
        <f t="shared" si="47"/>
        <v>3.8656585238727614</v>
      </c>
    </row>
    <row r="199" spans="2:19" ht="15.75">
      <c r="B199">
        <v>52.5</v>
      </c>
      <c r="C199">
        <v>5.3</v>
      </c>
      <c r="D199" s="2">
        <v>1.55</v>
      </c>
      <c r="E199" s="1">
        <v>10</v>
      </c>
      <c r="F199" s="1">
        <v>5</v>
      </c>
      <c r="G199" s="1">
        <v>4.2</v>
      </c>
      <c r="H199" s="1"/>
      <c r="I199" s="1">
        <v>8.6</v>
      </c>
      <c r="J199" s="1"/>
      <c r="K199" s="1">
        <f t="shared" si="40"/>
        <v>3.42</v>
      </c>
      <c r="L199" s="1">
        <f t="shared" si="41"/>
        <v>2.2433734939759042</v>
      </c>
      <c r="M199" s="1">
        <f t="shared" si="42"/>
        <v>1.6692857142857145</v>
      </c>
      <c r="N199" s="1">
        <f t="shared" si="43"/>
        <v>-0.22135922330097085</v>
      </c>
      <c r="O199" s="1">
        <f t="shared" si="44"/>
        <v>3.0000000000000004</v>
      </c>
      <c r="P199" s="1"/>
      <c r="Q199" s="1">
        <f t="shared" si="45"/>
        <v>2.444219736087206</v>
      </c>
      <c r="R199" s="1">
        <f t="shared" si="46"/>
        <v>1.3893203883495149</v>
      </c>
      <c r="S199" s="1">
        <f t="shared" si="47"/>
        <v>2.0222599969921293</v>
      </c>
    </row>
    <row r="200" spans="2:19" ht="15.75">
      <c r="B200">
        <v>52.5</v>
      </c>
      <c r="C200">
        <v>5.3</v>
      </c>
      <c r="D200" s="2">
        <v>1.85</v>
      </c>
      <c r="E200" s="1">
        <v>10</v>
      </c>
      <c r="F200" s="1">
        <v>6</v>
      </c>
      <c r="G200" s="1">
        <v>10</v>
      </c>
      <c r="H200" s="1"/>
      <c r="I200" s="1">
        <v>14</v>
      </c>
      <c r="J200" s="1"/>
      <c r="K200" s="1">
        <f t="shared" si="40"/>
        <v>3.42</v>
      </c>
      <c r="L200" s="1">
        <f t="shared" si="41"/>
        <v>2.701204819277109</v>
      </c>
      <c r="M200" s="1">
        <f t="shared" si="42"/>
        <v>4.030714285714286</v>
      </c>
      <c r="N200" s="1">
        <f t="shared" si="43"/>
        <v>-0.22135922330097085</v>
      </c>
      <c r="O200" s="1">
        <f t="shared" si="44"/>
        <v>4.905882352941177</v>
      </c>
      <c r="P200" s="1"/>
      <c r="Q200" s="1">
        <f t="shared" si="45"/>
        <v>3.3839730349971315</v>
      </c>
      <c r="R200" s="1">
        <f t="shared" si="46"/>
        <v>2.342261564820103</v>
      </c>
      <c r="S200" s="1">
        <f t="shared" si="47"/>
        <v>2.9672884469263203</v>
      </c>
    </row>
    <row r="201" spans="2:19" ht="15.75">
      <c r="B201">
        <v>52.5</v>
      </c>
      <c r="C201">
        <v>5.3</v>
      </c>
      <c r="D201" s="2">
        <v>2.15</v>
      </c>
      <c r="E201" s="1">
        <v>0.5</v>
      </c>
      <c r="F201" s="1">
        <v>0.7</v>
      </c>
      <c r="G201" s="1">
        <v>0.4</v>
      </c>
      <c r="H201" s="1"/>
      <c r="I201" s="1">
        <v>3.4</v>
      </c>
      <c r="J201" s="1"/>
      <c r="K201" s="1">
        <f t="shared" si="40"/>
        <v>0.03562499999999999</v>
      </c>
      <c r="L201" s="1">
        <f t="shared" si="41"/>
        <v>0.27469879518072293</v>
      </c>
      <c r="M201" s="1">
        <f t="shared" si="42"/>
        <v>0.12214285714285716</v>
      </c>
      <c r="N201" s="1">
        <f t="shared" si="43"/>
        <v>-0.22135922330097085</v>
      </c>
      <c r="O201" s="1">
        <f t="shared" si="44"/>
        <v>1.1647058823529413</v>
      </c>
      <c r="P201" s="1"/>
      <c r="Q201" s="1">
        <f t="shared" si="45"/>
        <v>0.14415555077452671</v>
      </c>
      <c r="R201" s="1">
        <f t="shared" si="46"/>
        <v>0.4716733295259852</v>
      </c>
      <c r="S201" s="1">
        <f t="shared" si="47"/>
        <v>0.2751626622751101</v>
      </c>
    </row>
    <row r="202" spans="2:19" ht="15.75">
      <c r="B202">
        <v>52.5</v>
      </c>
      <c r="C202">
        <v>5.3</v>
      </c>
      <c r="D202" s="2">
        <v>2.45</v>
      </c>
      <c r="E202" s="1">
        <v>5.2</v>
      </c>
      <c r="F202" s="1">
        <v>2.3</v>
      </c>
      <c r="G202" s="1">
        <v>11</v>
      </c>
      <c r="H202" s="1"/>
      <c r="I202" s="1">
        <v>6.4</v>
      </c>
      <c r="J202" s="1"/>
      <c r="K202" s="1">
        <f t="shared" si="40"/>
        <v>1.71</v>
      </c>
      <c r="L202" s="1">
        <f t="shared" si="41"/>
        <v>1.0072289156626506</v>
      </c>
      <c r="M202" s="1">
        <f t="shared" si="42"/>
        <v>4.437857142857143</v>
      </c>
      <c r="N202" s="1">
        <f t="shared" si="43"/>
        <v>-0.22135922330097085</v>
      </c>
      <c r="O202" s="1">
        <f t="shared" si="44"/>
        <v>2.2235294117647064</v>
      </c>
      <c r="P202" s="1"/>
      <c r="Q202" s="1">
        <f t="shared" si="45"/>
        <v>2.3850286861732646</v>
      </c>
      <c r="R202" s="1">
        <f t="shared" si="46"/>
        <v>1.0010850942318679</v>
      </c>
      <c r="S202" s="1">
        <f t="shared" si="47"/>
        <v>1.831451249396706</v>
      </c>
    </row>
    <row r="203" spans="2:19" ht="15.75">
      <c r="B203">
        <v>52.5</v>
      </c>
      <c r="C203">
        <v>5.3</v>
      </c>
      <c r="D203" s="2">
        <v>2.65</v>
      </c>
      <c r="E203" s="1">
        <v>3.8</v>
      </c>
      <c r="F203" s="1">
        <v>3.7</v>
      </c>
      <c r="G203" s="1">
        <v>5</v>
      </c>
      <c r="H203" s="1"/>
      <c r="I203" s="1">
        <v>10</v>
      </c>
      <c r="J203" s="1"/>
      <c r="K203" s="1">
        <f t="shared" si="40"/>
        <v>1.21125</v>
      </c>
      <c r="L203" s="1">
        <f t="shared" si="41"/>
        <v>1.6481927710843376</v>
      </c>
      <c r="M203" s="1">
        <f t="shared" si="42"/>
        <v>1.9950000000000003</v>
      </c>
      <c r="N203" s="1">
        <f t="shared" si="43"/>
        <v>-0.22135922330097085</v>
      </c>
      <c r="O203" s="1">
        <f t="shared" si="44"/>
        <v>3.494117647058824</v>
      </c>
      <c r="P203" s="1"/>
      <c r="Q203" s="1">
        <f t="shared" si="45"/>
        <v>1.6181475903614457</v>
      </c>
      <c r="R203" s="1">
        <f t="shared" si="46"/>
        <v>1.6363792118789267</v>
      </c>
      <c r="S203" s="1">
        <f t="shared" si="47"/>
        <v>1.625440238968438</v>
      </c>
    </row>
    <row r="204" spans="1:19" ht="15.75">
      <c r="A204">
        <v>15</v>
      </c>
      <c r="B204">
        <v>40.5</v>
      </c>
      <c r="C204">
        <v>5.4</v>
      </c>
      <c r="D204" s="2">
        <v>0.01</v>
      </c>
      <c r="E204" s="1">
        <v>10</v>
      </c>
      <c r="F204" s="1">
        <v>10</v>
      </c>
      <c r="G204" s="1">
        <v>7.2</v>
      </c>
      <c r="H204" s="1"/>
      <c r="I204" s="1">
        <v>7</v>
      </c>
      <c r="J204" s="1"/>
      <c r="K204" s="1">
        <f t="shared" si="40"/>
        <v>3.42</v>
      </c>
      <c r="L204" s="1">
        <f t="shared" si="41"/>
        <v>4.532530120481929</v>
      </c>
      <c r="M204" s="1">
        <f t="shared" si="42"/>
        <v>2.8907142857142865</v>
      </c>
      <c r="N204" s="1">
        <f t="shared" si="43"/>
        <v>-0.22135922330097085</v>
      </c>
      <c r="O204" s="1">
        <f t="shared" si="44"/>
        <v>2.435294117647059</v>
      </c>
      <c r="P204" s="1"/>
      <c r="Q204" s="1">
        <f t="shared" si="45"/>
        <v>3.6144148020654048</v>
      </c>
      <c r="R204" s="1">
        <f t="shared" si="46"/>
        <v>1.1069674471730442</v>
      </c>
      <c r="S204" s="1">
        <f t="shared" si="47"/>
        <v>2.6114358601084606</v>
      </c>
    </row>
    <row r="205" spans="2:19" ht="15.75">
      <c r="B205">
        <v>40.5</v>
      </c>
      <c r="C205">
        <v>5.4</v>
      </c>
      <c r="D205" s="2">
        <v>0.35</v>
      </c>
      <c r="E205" s="1">
        <v>17</v>
      </c>
      <c r="F205" s="1">
        <v>7</v>
      </c>
      <c r="G205" s="1">
        <v>3.2</v>
      </c>
      <c r="H205" s="1"/>
      <c r="I205" s="1">
        <v>34</v>
      </c>
      <c r="J205" s="1"/>
      <c r="K205" s="1">
        <f t="shared" si="40"/>
        <v>5.91375</v>
      </c>
      <c r="L205" s="1">
        <f t="shared" si="41"/>
        <v>3.1590361445783133</v>
      </c>
      <c r="M205" s="1">
        <f t="shared" si="42"/>
        <v>1.2621428571428572</v>
      </c>
      <c r="N205" s="1">
        <f t="shared" si="43"/>
        <v>-0.22135922330097085</v>
      </c>
      <c r="O205" s="1">
        <f t="shared" si="44"/>
        <v>11.964705882352943</v>
      </c>
      <c r="P205" s="1"/>
      <c r="Q205" s="1">
        <f t="shared" si="45"/>
        <v>3.4449763339070567</v>
      </c>
      <c r="R205" s="1">
        <f t="shared" si="46"/>
        <v>5.871673329525986</v>
      </c>
      <c r="S205" s="1">
        <f t="shared" si="47"/>
        <v>4.415655132154629</v>
      </c>
    </row>
    <row r="206" spans="2:19" ht="15.75">
      <c r="B206">
        <v>40.5</v>
      </c>
      <c r="C206">
        <v>5.4</v>
      </c>
      <c r="D206" s="2">
        <v>0.55</v>
      </c>
      <c r="E206" s="1">
        <v>6.3</v>
      </c>
      <c r="F206" s="1">
        <v>28</v>
      </c>
      <c r="G206" s="1">
        <v>8.7</v>
      </c>
      <c r="H206" s="1"/>
      <c r="I206" s="1">
        <v>10</v>
      </c>
      <c r="J206" s="1"/>
      <c r="K206" s="1">
        <f t="shared" si="40"/>
        <v>2.1018749999999997</v>
      </c>
      <c r="L206" s="1">
        <f t="shared" si="41"/>
        <v>12.773493975903614</v>
      </c>
      <c r="M206" s="1">
        <f t="shared" si="42"/>
        <v>3.5014285714285713</v>
      </c>
      <c r="N206" s="1">
        <f t="shared" si="43"/>
        <v>-0.22135922330097085</v>
      </c>
      <c r="O206" s="1">
        <f t="shared" si="44"/>
        <v>3.494117647058824</v>
      </c>
      <c r="P206" s="1"/>
      <c r="Q206" s="1">
        <f t="shared" si="45"/>
        <v>6.125599182444062</v>
      </c>
      <c r="R206" s="1">
        <f t="shared" si="46"/>
        <v>1.6363792118789267</v>
      </c>
      <c r="S206" s="1">
        <f t="shared" si="47"/>
        <v>4.329911194218008</v>
      </c>
    </row>
    <row r="207" spans="2:19" ht="15.75">
      <c r="B207">
        <v>40.5</v>
      </c>
      <c r="C207">
        <v>5.4</v>
      </c>
      <c r="D207" s="2">
        <v>0.75</v>
      </c>
      <c r="E207" s="1">
        <v>16</v>
      </c>
      <c r="F207" s="1">
        <v>16</v>
      </c>
      <c r="G207" s="1">
        <v>3.2</v>
      </c>
      <c r="H207" s="1"/>
      <c r="I207" s="1">
        <v>18</v>
      </c>
      <c r="J207" s="1"/>
      <c r="K207" s="1">
        <f t="shared" si="40"/>
        <v>5.5575</v>
      </c>
      <c r="L207" s="1">
        <f t="shared" si="41"/>
        <v>7.279518072289157</v>
      </c>
      <c r="M207" s="1">
        <f t="shared" si="42"/>
        <v>1.2621428571428572</v>
      </c>
      <c r="N207" s="1">
        <f t="shared" si="43"/>
        <v>-0.22135922330097085</v>
      </c>
      <c r="O207" s="1">
        <f t="shared" si="44"/>
        <v>6.317647058823529</v>
      </c>
      <c r="P207" s="1"/>
      <c r="Q207" s="1">
        <f t="shared" si="45"/>
        <v>4.6997203098106715</v>
      </c>
      <c r="R207" s="1">
        <f t="shared" si="46"/>
        <v>3.048143917761279</v>
      </c>
      <c r="S207" s="1">
        <f t="shared" si="47"/>
        <v>4.039089752990915</v>
      </c>
    </row>
    <row r="208" spans="2:19" ht="15.75">
      <c r="B208">
        <v>40.5</v>
      </c>
      <c r="C208">
        <v>5.4</v>
      </c>
      <c r="D208" s="2">
        <v>1.05</v>
      </c>
      <c r="E208" s="1">
        <v>14</v>
      </c>
      <c r="F208" s="1">
        <v>15</v>
      </c>
      <c r="G208" s="1">
        <v>6.7</v>
      </c>
      <c r="H208" s="1"/>
      <c r="I208" s="1">
        <v>13</v>
      </c>
      <c r="J208" s="1"/>
      <c r="K208" s="1">
        <f t="shared" si="40"/>
        <v>4.845</v>
      </c>
      <c r="L208" s="1">
        <f t="shared" si="41"/>
        <v>6.821686746987952</v>
      </c>
      <c r="M208" s="1">
        <f t="shared" si="42"/>
        <v>2.6871428571428573</v>
      </c>
      <c r="N208" s="1">
        <f t="shared" si="43"/>
        <v>-0.22135922330097085</v>
      </c>
      <c r="O208" s="1">
        <f t="shared" si="44"/>
        <v>4.552941176470589</v>
      </c>
      <c r="P208" s="1"/>
      <c r="Q208" s="1">
        <f t="shared" si="45"/>
        <v>4.784609868043604</v>
      </c>
      <c r="R208" s="1">
        <f t="shared" si="46"/>
        <v>2.165790976584809</v>
      </c>
      <c r="S208" s="1">
        <f t="shared" si="47"/>
        <v>3.737082311460086</v>
      </c>
    </row>
    <row r="209" spans="2:19" ht="15.75">
      <c r="B209">
        <v>40.5</v>
      </c>
      <c r="C209">
        <v>5.4</v>
      </c>
      <c r="D209" s="2">
        <v>1.3</v>
      </c>
      <c r="E209" s="1">
        <v>4.4</v>
      </c>
      <c r="F209" s="1">
        <v>8.4</v>
      </c>
      <c r="G209" s="1">
        <v>4.5</v>
      </c>
      <c r="H209" s="1"/>
      <c r="I209" s="1">
        <v>8</v>
      </c>
      <c r="J209" s="1"/>
      <c r="K209" s="1">
        <f t="shared" si="40"/>
        <v>1.425</v>
      </c>
      <c r="L209" s="1">
        <f t="shared" si="41"/>
        <v>3.8000000000000007</v>
      </c>
      <c r="M209" s="1">
        <f t="shared" si="42"/>
        <v>1.7914285714285718</v>
      </c>
      <c r="N209" s="1">
        <f t="shared" si="43"/>
        <v>-0.22135922330097085</v>
      </c>
      <c r="O209" s="1">
        <f t="shared" si="44"/>
        <v>2.7882352941176474</v>
      </c>
      <c r="P209" s="1"/>
      <c r="Q209" s="1">
        <f t="shared" si="45"/>
        <v>2.338809523809524</v>
      </c>
      <c r="R209" s="1">
        <f t="shared" si="46"/>
        <v>1.2834380354083383</v>
      </c>
      <c r="S209" s="1">
        <f t="shared" si="47"/>
        <v>1.91666092844905</v>
      </c>
    </row>
    <row r="210" spans="2:19" ht="15.75">
      <c r="B210">
        <v>40.5</v>
      </c>
      <c r="C210">
        <v>5.4</v>
      </c>
      <c r="D210" s="2">
        <v>1.65</v>
      </c>
      <c r="E210" s="1">
        <v>10</v>
      </c>
      <c r="F210" s="1">
        <v>8</v>
      </c>
      <c r="G210" s="1">
        <v>3.5</v>
      </c>
      <c r="H210" s="1"/>
      <c r="I210" s="1">
        <v>13</v>
      </c>
      <c r="J210" s="1"/>
      <c r="K210" s="1">
        <f t="shared" si="40"/>
        <v>3.42</v>
      </c>
      <c r="L210" s="1">
        <f t="shared" si="41"/>
        <v>3.616867469879519</v>
      </c>
      <c r="M210" s="1">
        <f t="shared" si="42"/>
        <v>1.3842857142857143</v>
      </c>
      <c r="N210" s="1">
        <f t="shared" si="43"/>
        <v>-0.22135922330097085</v>
      </c>
      <c r="O210" s="1">
        <f t="shared" si="44"/>
        <v>4.552941176470589</v>
      </c>
      <c r="P210" s="1"/>
      <c r="Q210" s="1">
        <f t="shared" si="45"/>
        <v>2.8070510613884117</v>
      </c>
      <c r="R210" s="1">
        <f t="shared" si="46"/>
        <v>2.165790976584809</v>
      </c>
      <c r="S210" s="1">
        <f t="shared" si="47"/>
        <v>2.5505470274669704</v>
      </c>
    </row>
    <row r="211" spans="2:19" ht="15.75">
      <c r="B211">
        <v>40.5</v>
      </c>
      <c r="C211">
        <v>5.4</v>
      </c>
      <c r="D211" s="2">
        <v>2</v>
      </c>
      <c r="E211" s="1">
        <v>4.9</v>
      </c>
      <c r="F211" s="1">
        <v>5</v>
      </c>
      <c r="G211" s="1">
        <v>14</v>
      </c>
      <c r="H211" s="1"/>
      <c r="I211" s="1">
        <v>7.5</v>
      </c>
      <c r="J211" s="1"/>
      <c r="K211" s="1">
        <f t="shared" si="40"/>
        <v>1.6031250000000001</v>
      </c>
      <c r="L211" s="1">
        <f t="shared" si="41"/>
        <v>2.2433734939759042</v>
      </c>
      <c r="M211" s="1">
        <f t="shared" si="42"/>
        <v>5.659285714285715</v>
      </c>
      <c r="N211" s="1">
        <f t="shared" si="43"/>
        <v>-0.22135922330097085</v>
      </c>
      <c r="O211" s="1">
        <f t="shared" si="44"/>
        <v>2.6117647058823534</v>
      </c>
      <c r="P211" s="1"/>
      <c r="Q211" s="1">
        <f t="shared" si="45"/>
        <v>3.1685947360872064</v>
      </c>
      <c r="R211" s="1">
        <f t="shared" si="46"/>
        <v>1.1952027412906914</v>
      </c>
      <c r="S211" s="1">
        <f t="shared" si="47"/>
        <v>2.3792379381686004</v>
      </c>
    </row>
    <row r="212" spans="2:19" ht="15.75">
      <c r="B212">
        <v>40.5</v>
      </c>
      <c r="C212">
        <v>5.4</v>
      </c>
      <c r="D212" s="2">
        <v>2.15</v>
      </c>
      <c r="E212" s="1">
        <v>2.2</v>
      </c>
      <c r="F212" s="1">
        <v>1</v>
      </c>
      <c r="G212" s="1">
        <v>0.2</v>
      </c>
      <c r="H212" s="1"/>
      <c r="I212" s="1">
        <v>1.6</v>
      </c>
      <c r="J212" s="1"/>
      <c r="K212" s="1">
        <f t="shared" si="40"/>
        <v>0.6412500000000001</v>
      </c>
      <c r="L212" s="1">
        <f t="shared" si="41"/>
        <v>0.4120481927710844</v>
      </c>
      <c r="M212" s="1">
        <f t="shared" si="42"/>
        <v>0.04071428571428572</v>
      </c>
      <c r="N212" s="1">
        <f t="shared" si="43"/>
        <v>-0.22135922330097085</v>
      </c>
      <c r="O212" s="1">
        <f t="shared" si="44"/>
        <v>0.5294117647058824</v>
      </c>
      <c r="P212" s="1"/>
      <c r="Q212" s="1">
        <f t="shared" si="45"/>
        <v>0.3646708261617901</v>
      </c>
      <c r="R212" s="1">
        <f t="shared" si="46"/>
        <v>0.15402627070245575</v>
      </c>
      <c r="S212" s="1">
        <f t="shared" si="47"/>
        <v>0.28041300397805635</v>
      </c>
    </row>
    <row r="213" spans="2:19" ht="15.75">
      <c r="B213">
        <v>40.5</v>
      </c>
      <c r="C213">
        <v>5.4</v>
      </c>
      <c r="D213" s="2">
        <v>2.45</v>
      </c>
      <c r="E213" s="1">
        <v>0.6</v>
      </c>
      <c r="F213" s="1">
        <v>0.9</v>
      </c>
      <c r="G213" s="1">
        <v>0.2</v>
      </c>
      <c r="H213" s="1"/>
      <c r="I213" s="1">
        <v>1.3</v>
      </c>
      <c r="J213" s="1"/>
      <c r="K213" s="1">
        <f t="shared" si="40"/>
        <v>0.07124999999999998</v>
      </c>
      <c r="L213" s="1">
        <f t="shared" si="41"/>
        <v>0.3662650602409639</v>
      </c>
      <c r="M213" s="1">
        <f t="shared" si="42"/>
        <v>0.04071428571428572</v>
      </c>
      <c r="N213" s="1">
        <f t="shared" si="43"/>
        <v>-0.22135922330097085</v>
      </c>
      <c r="O213" s="1">
        <f t="shared" si="44"/>
        <v>0.4235294117647059</v>
      </c>
      <c r="P213" s="1"/>
      <c r="Q213" s="1">
        <f t="shared" si="45"/>
        <v>0.15940978198508318</v>
      </c>
      <c r="R213" s="1">
        <f t="shared" si="46"/>
        <v>0.10108509423186751</v>
      </c>
      <c r="S213" s="1">
        <f t="shared" si="47"/>
        <v>0.13607990688379693</v>
      </c>
    </row>
    <row r="214" spans="2:19" ht="15.75">
      <c r="B214">
        <v>40.5</v>
      </c>
      <c r="C214">
        <v>5.4</v>
      </c>
      <c r="D214" s="2">
        <v>3.3</v>
      </c>
      <c r="E214" s="1">
        <v>3</v>
      </c>
      <c r="F214" s="1">
        <v>7.1</v>
      </c>
      <c r="G214" s="1">
        <v>1.8</v>
      </c>
      <c r="H214" s="1"/>
      <c r="I214" s="1">
        <v>4.9</v>
      </c>
      <c r="J214" s="1"/>
      <c r="K214" s="1">
        <f t="shared" si="40"/>
        <v>0.92625</v>
      </c>
      <c r="L214" s="1">
        <f t="shared" si="41"/>
        <v>3.2048192771084336</v>
      </c>
      <c r="M214" s="1">
        <f t="shared" si="42"/>
        <v>0.6921428571428572</v>
      </c>
      <c r="N214" s="1">
        <f t="shared" si="43"/>
        <v>-0.22135922330097085</v>
      </c>
      <c r="O214" s="1">
        <f t="shared" si="44"/>
        <v>1.694117647058824</v>
      </c>
      <c r="P214" s="1"/>
      <c r="Q214" s="1">
        <f t="shared" si="45"/>
        <v>1.6077373780837636</v>
      </c>
      <c r="R214" s="1">
        <f t="shared" si="46"/>
        <v>0.7363792118789265</v>
      </c>
      <c r="S214" s="1">
        <f t="shared" si="47"/>
        <v>1.2591941116018286</v>
      </c>
    </row>
    <row r="215" spans="2:19" ht="15.75">
      <c r="B215">
        <v>40.5</v>
      </c>
      <c r="C215">
        <v>5.4</v>
      </c>
      <c r="D215" s="2">
        <v>3.5</v>
      </c>
      <c r="E215" s="1">
        <v>1.6</v>
      </c>
      <c r="F215" s="1">
        <v>1.6</v>
      </c>
      <c r="G215" s="1">
        <v>0.9</v>
      </c>
      <c r="H215" s="1"/>
      <c r="I215" s="1">
        <v>1.8</v>
      </c>
      <c r="J215" s="1"/>
      <c r="K215" s="1">
        <f t="shared" si="40"/>
        <v>0.4275000000000001</v>
      </c>
      <c r="L215" s="1">
        <f t="shared" si="41"/>
        <v>0.6867469879518073</v>
      </c>
      <c r="M215" s="1">
        <f t="shared" si="42"/>
        <v>0.32571428571428573</v>
      </c>
      <c r="N215" s="1">
        <f t="shared" si="43"/>
        <v>-0.22135922330097085</v>
      </c>
      <c r="O215" s="1">
        <f t="shared" si="44"/>
        <v>0.6000000000000001</v>
      </c>
      <c r="P215" s="1"/>
      <c r="Q215" s="1">
        <f t="shared" si="45"/>
        <v>0.47998709122203104</v>
      </c>
      <c r="R215" s="1">
        <f t="shared" si="46"/>
        <v>0.18932038834951462</v>
      </c>
      <c r="S215" s="1">
        <f t="shared" si="47"/>
        <v>0.36372041007302447</v>
      </c>
    </row>
    <row r="216" spans="1:19" ht="15.75">
      <c r="A216">
        <v>16</v>
      </c>
      <c r="B216" s="1">
        <v>37</v>
      </c>
      <c r="C216" s="1">
        <v>12</v>
      </c>
      <c r="D216" s="2">
        <v>0.01</v>
      </c>
      <c r="E216" s="1">
        <v>3.2</v>
      </c>
      <c r="F216" s="1">
        <v>0.2</v>
      </c>
      <c r="G216" s="1">
        <v>49</v>
      </c>
      <c r="H216" s="1"/>
      <c r="I216" s="1">
        <v>33</v>
      </c>
      <c r="J216" s="1"/>
      <c r="K216" s="1">
        <f t="shared" si="40"/>
        <v>0.9975000000000002</v>
      </c>
      <c r="L216" s="1">
        <f t="shared" si="41"/>
        <v>0.045783132530120486</v>
      </c>
      <c r="M216" s="1">
        <f t="shared" si="42"/>
        <v>19.909285714285716</v>
      </c>
      <c r="N216" s="1">
        <f t="shared" si="43"/>
        <v>-0.22135922330097085</v>
      </c>
      <c r="O216" s="1">
        <f t="shared" si="44"/>
        <v>11.611764705882353</v>
      </c>
      <c r="P216" s="1"/>
      <c r="Q216" s="1">
        <f t="shared" si="45"/>
        <v>6.9841896156052785</v>
      </c>
      <c r="R216" s="1">
        <f t="shared" si="46"/>
        <v>5.695202741290691</v>
      </c>
      <c r="S216" s="1">
        <f t="shared" si="47"/>
        <v>6.468594865879443</v>
      </c>
    </row>
    <row r="217" spans="2:19" ht="15.75">
      <c r="B217" s="1">
        <v>37</v>
      </c>
      <c r="C217" s="1">
        <v>12</v>
      </c>
      <c r="D217" s="2">
        <v>0.3</v>
      </c>
      <c r="E217" s="1">
        <v>6.1</v>
      </c>
      <c r="F217" s="1">
        <v>1.5</v>
      </c>
      <c r="G217" s="1">
        <v>5.5</v>
      </c>
      <c r="H217" s="1"/>
      <c r="I217" s="1">
        <v>51</v>
      </c>
      <c r="J217" s="1"/>
      <c r="K217" s="1">
        <f t="shared" si="40"/>
        <v>2.0306249999999997</v>
      </c>
      <c r="L217" s="1">
        <f t="shared" si="41"/>
        <v>0.6409638554216868</v>
      </c>
      <c r="M217" s="1">
        <f t="shared" si="42"/>
        <v>2.198571428571429</v>
      </c>
      <c r="N217" s="1">
        <f t="shared" si="43"/>
        <v>-0.22135922330097085</v>
      </c>
      <c r="O217" s="1">
        <f t="shared" si="44"/>
        <v>17.96470588235294</v>
      </c>
      <c r="P217" s="1"/>
      <c r="Q217" s="1">
        <f t="shared" si="45"/>
        <v>1.6233867613310384</v>
      </c>
      <c r="R217" s="1">
        <f t="shared" si="46"/>
        <v>8.871673329525985</v>
      </c>
      <c r="S217" s="1">
        <f t="shared" si="47"/>
        <v>4.522701388609017</v>
      </c>
    </row>
    <row r="218" spans="2:19" ht="15.75">
      <c r="B218" s="1">
        <v>37</v>
      </c>
      <c r="C218" s="1">
        <v>12</v>
      </c>
      <c r="D218" s="2">
        <v>0.55</v>
      </c>
      <c r="E218" s="1">
        <v>24</v>
      </c>
      <c r="F218" s="1">
        <v>13</v>
      </c>
      <c r="G218" s="1">
        <v>56</v>
      </c>
      <c r="H218" s="1"/>
      <c r="I218" s="1">
        <v>17</v>
      </c>
      <c r="J218" s="1"/>
      <c r="K218" s="1">
        <f t="shared" si="40"/>
        <v>8.4075</v>
      </c>
      <c r="L218" s="1">
        <f t="shared" si="41"/>
        <v>5.906024096385543</v>
      </c>
      <c r="M218" s="1">
        <f t="shared" si="42"/>
        <v>22.759285714285713</v>
      </c>
      <c r="N218" s="1">
        <f t="shared" si="43"/>
        <v>-0.22135922330097085</v>
      </c>
      <c r="O218" s="1">
        <f t="shared" si="44"/>
        <v>5.964705882352942</v>
      </c>
      <c r="P218" s="1"/>
      <c r="Q218" s="1">
        <f t="shared" si="45"/>
        <v>12.357603270223754</v>
      </c>
      <c r="R218" s="1">
        <f t="shared" si="46"/>
        <v>2.8716733295259855</v>
      </c>
      <c r="S218" s="1">
        <f t="shared" si="47"/>
        <v>8.563231293944646</v>
      </c>
    </row>
    <row r="219" spans="2:19" ht="15.75">
      <c r="B219" s="1">
        <v>37</v>
      </c>
      <c r="C219" s="1">
        <v>12</v>
      </c>
      <c r="D219" s="2">
        <v>0.8</v>
      </c>
      <c r="E219" s="1">
        <v>39</v>
      </c>
      <c r="F219" s="1">
        <v>9</v>
      </c>
      <c r="G219" s="1">
        <v>5.6</v>
      </c>
      <c r="H219" s="1"/>
      <c r="I219" s="1">
        <v>11.5</v>
      </c>
      <c r="J219" s="1"/>
      <c r="K219" s="1">
        <f t="shared" si="40"/>
        <v>13.75125</v>
      </c>
      <c r="L219" s="1">
        <f t="shared" si="41"/>
        <v>4.074698795180724</v>
      </c>
      <c r="M219" s="1">
        <f t="shared" si="42"/>
        <v>2.2392857142857143</v>
      </c>
      <c r="N219" s="1">
        <f t="shared" si="43"/>
        <v>-0.22135922330097085</v>
      </c>
      <c r="O219" s="1">
        <f t="shared" si="44"/>
        <v>4.023529411764707</v>
      </c>
      <c r="P219" s="1"/>
      <c r="Q219" s="1">
        <f t="shared" si="45"/>
        <v>6.688411503155479</v>
      </c>
      <c r="R219" s="1">
        <f t="shared" si="46"/>
        <v>1.901085094231868</v>
      </c>
      <c r="S219" s="1">
        <f t="shared" si="47"/>
        <v>4.773480939586035</v>
      </c>
    </row>
    <row r="220" spans="2:19" ht="15.75">
      <c r="B220" s="1">
        <v>37</v>
      </c>
      <c r="C220" s="1">
        <v>12</v>
      </c>
      <c r="D220" s="2">
        <v>1.05</v>
      </c>
      <c r="E220" s="1">
        <v>2.8</v>
      </c>
      <c r="F220" s="1">
        <v>2.3</v>
      </c>
      <c r="G220" s="1">
        <v>2.6</v>
      </c>
      <c r="H220" s="1"/>
      <c r="I220" s="1">
        <v>14</v>
      </c>
      <c r="J220" s="1"/>
      <c r="K220" s="1">
        <f t="shared" si="40"/>
        <v>0.855</v>
      </c>
      <c r="L220" s="1">
        <f t="shared" si="41"/>
        <v>1.0072289156626506</v>
      </c>
      <c r="M220" s="1">
        <f t="shared" si="42"/>
        <v>1.017857142857143</v>
      </c>
      <c r="N220" s="1">
        <f t="shared" si="43"/>
        <v>-0.22135922330097085</v>
      </c>
      <c r="O220" s="1">
        <f t="shared" si="44"/>
        <v>4.905882352941177</v>
      </c>
      <c r="P220" s="1"/>
      <c r="Q220" s="1">
        <f t="shared" si="45"/>
        <v>0.9600286861732646</v>
      </c>
      <c r="R220" s="1">
        <f t="shared" si="46"/>
        <v>2.342261564820103</v>
      </c>
      <c r="S220" s="1">
        <f t="shared" si="47"/>
        <v>1.5129218376320002</v>
      </c>
    </row>
    <row r="221" spans="2:19" ht="15.75">
      <c r="B221" s="1">
        <v>37</v>
      </c>
      <c r="C221" s="1">
        <v>12</v>
      </c>
      <c r="D221" s="2">
        <v>1.35</v>
      </c>
      <c r="E221" s="1">
        <v>6</v>
      </c>
      <c r="F221" s="1">
        <v>2</v>
      </c>
      <c r="G221" s="1">
        <v>3.6</v>
      </c>
      <c r="H221" s="1"/>
      <c r="I221" s="1">
        <v>12</v>
      </c>
      <c r="J221" s="1"/>
      <c r="K221" s="1">
        <f t="shared" si="40"/>
        <v>1.9949999999999999</v>
      </c>
      <c r="L221" s="1">
        <f t="shared" si="41"/>
        <v>0.8698795180722892</v>
      </c>
      <c r="M221" s="1">
        <f t="shared" si="42"/>
        <v>1.425</v>
      </c>
      <c r="N221" s="1">
        <f t="shared" si="43"/>
        <v>-0.22135922330097085</v>
      </c>
      <c r="O221" s="1">
        <f t="shared" si="44"/>
        <v>4.2</v>
      </c>
      <c r="P221" s="1"/>
      <c r="Q221" s="1">
        <f t="shared" si="45"/>
        <v>1.4299598393574298</v>
      </c>
      <c r="R221" s="1">
        <f t="shared" si="46"/>
        <v>1.9893203883495147</v>
      </c>
      <c r="S221" s="1">
        <f t="shared" si="47"/>
        <v>1.6537040589542635</v>
      </c>
    </row>
    <row r="222" spans="2:19" ht="15.75">
      <c r="B222" s="1">
        <v>37</v>
      </c>
      <c r="C222" s="1">
        <v>12</v>
      </c>
      <c r="D222" s="2">
        <v>1.55</v>
      </c>
      <c r="E222" s="1">
        <v>5</v>
      </c>
      <c r="F222" s="1">
        <v>2.5</v>
      </c>
      <c r="G222" s="1">
        <v>2.9</v>
      </c>
      <c r="H222" s="1"/>
      <c r="I222" s="1">
        <v>30</v>
      </c>
      <c r="J222" s="1"/>
      <c r="K222" s="1">
        <f aca="true" t="shared" si="48" ref="K222:K228">(E222-E$147)/(E$146-E$147)*K$148</f>
        <v>1.63875</v>
      </c>
      <c r="L222" s="1">
        <f aca="true" t="shared" si="49" ref="L222:L228">(F222-F$147)/(F$146-F$147)*L$148</f>
        <v>1.0987951807228917</v>
      </c>
      <c r="M222" s="1">
        <f aca="true" t="shared" si="50" ref="M222:M228">(G222-G$147)/(G$146-G$147)*M$148</f>
        <v>1.14</v>
      </c>
      <c r="N222" s="1">
        <f aca="true" t="shared" si="51" ref="N222:N228">(H222-H$147)/(H$146-H$147)*N$148</f>
        <v>-0.22135922330097085</v>
      </c>
      <c r="O222" s="1">
        <f aca="true" t="shared" si="52" ref="O222:O228">(I222-I$147)/(I$146-I$147)*O$148</f>
        <v>10.552941176470588</v>
      </c>
      <c r="P222" s="1"/>
      <c r="Q222" s="1">
        <f aca="true" t="shared" si="53" ref="Q222:Q228">IF(AVERAGEA(K222:M222)&lt;0,0,AVERAGEA(K222:M222))</f>
        <v>1.2925150602409639</v>
      </c>
      <c r="R222" s="1">
        <f aca="true" t="shared" si="54" ref="R222:R228">IF(AVERAGEA(N222:P222)&lt;0,0,AVERAGEA(N222:P222))</f>
        <v>5.165790976584809</v>
      </c>
      <c r="S222" s="1">
        <f aca="true" t="shared" si="55" ref="S222:S228">IF(AVERAGEA(K222:P222)&lt;0,0,AVERAGEA(K222:P222))</f>
        <v>2.8418254267785015</v>
      </c>
    </row>
    <row r="223" spans="2:19" ht="15.75">
      <c r="B223" s="1">
        <v>37</v>
      </c>
      <c r="C223" s="1">
        <v>12</v>
      </c>
      <c r="D223" s="2">
        <v>1.85</v>
      </c>
      <c r="E223" s="1">
        <v>4.9</v>
      </c>
      <c r="F223" s="1">
        <v>5.4</v>
      </c>
      <c r="G223" s="1">
        <v>2.3</v>
      </c>
      <c r="H223" s="1"/>
      <c r="I223" s="1">
        <v>11</v>
      </c>
      <c r="J223" s="1"/>
      <c r="K223" s="1">
        <f t="shared" si="48"/>
        <v>1.6031250000000001</v>
      </c>
      <c r="L223" s="1">
        <f t="shared" si="49"/>
        <v>2.426506024096386</v>
      </c>
      <c r="M223" s="1">
        <f t="shared" si="50"/>
        <v>0.8957142857142856</v>
      </c>
      <c r="N223" s="1">
        <f t="shared" si="51"/>
        <v>-0.22135922330097085</v>
      </c>
      <c r="O223" s="1">
        <f t="shared" si="52"/>
        <v>3.8470588235294128</v>
      </c>
      <c r="P223" s="1"/>
      <c r="Q223" s="1">
        <f t="shared" si="53"/>
        <v>1.6417817699368908</v>
      </c>
      <c r="R223" s="1">
        <f t="shared" si="54"/>
        <v>1.812849800114221</v>
      </c>
      <c r="S223" s="1">
        <f t="shared" si="55"/>
        <v>1.7102089820078228</v>
      </c>
    </row>
    <row r="224" spans="2:19" ht="15.75">
      <c r="B224" s="1">
        <v>37</v>
      </c>
      <c r="C224" s="1">
        <v>12</v>
      </c>
      <c r="D224" s="2">
        <v>2</v>
      </c>
      <c r="E224" s="1">
        <v>6.5</v>
      </c>
      <c r="F224" s="1">
        <v>6</v>
      </c>
      <c r="G224" s="1">
        <v>2.7</v>
      </c>
      <c r="H224" s="1"/>
      <c r="I224" s="1">
        <v>8.1</v>
      </c>
      <c r="J224" s="1"/>
      <c r="K224" s="1">
        <f t="shared" si="48"/>
        <v>2.1731249999999998</v>
      </c>
      <c r="L224" s="1">
        <f t="shared" si="49"/>
        <v>2.701204819277109</v>
      </c>
      <c r="M224" s="1">
        <f t="shared" si="50"/>
        <v>1.0585714285714287</v>
      </c>
      <c r="N224" s="1">
        <f t="shared" si="51"/>
        <v>-0.22135922330097085</v>
      </c>
      <c r="O224" s="1">
        <f t="shared" si="52"/>
        <v>2.8235294117647065</v>
      </c>
      <c r="P224" s="1"/>
      <c r="Q224" s="1">
        <f t="shared" si="53"/>
        <v>1.9776337492828457</v>
      </c>
      <c r="R224" s="1">
        <f t="shared" si="54"/>
        <v>1.301085094231868</v>
      </c>
      <c r="S224" s="1">
        <f t="shared" si="55"/>
        <v>1.7070142872624543</v>
      </c>
    </row>
    <row r="225" spans="2:19" ht="15.75">
      <c r="B225" s="1">
        <v>37</v>
      </c>
      <c r="C225" s="1">
        <v>12</v>
      </c>
      <c r="D225" s="2">
        <v>2.3</v>
      </c>
      <c r="E225" s="1">
        <v>3.2</v>
      </c>
      <c r="F225" s="1">
        <v>3.9</v>
      </c>
      <c r="G225" s="1">
        <v>9.2</v>
      </c>
      <c r="H225" s="1"/>
      <c r="I225" s="1">
        <v>4.4</v>
      </c>
      <c r="J225" s="1"/>
      <c r="K225" s="1">
        <f t="shared" si="48"/>
        <v>0.9975000000000002</v>
      </c>
      <c r="L225" s="1">
        <f t="shared" si="49"/>
        <v>1.7397590361445785</v>
      </c>
      <c r="M225" s="1">
        <f t="shared" si="50"/>
        <v>3.705</v>
      </c>
      <c r="N225" s="1">
        <f t="shared" si="51"/>
        <v>-0.22135922330097085</v>
      </c>
      <c r="O225" s="1">
        <f t="shared" si="52"/>
        <v>1.5176470588235298</v>
      </c>
      <c r="P225" s="1"/>
      <c r="Q225" s="1">
        <f t="shared" si="53"/>
        <v>2.1474196787148596</v>
      </c>
      <c r="R225" s="1">
        <f t="shared" si="54"/>
        <v>0.6481439177612794</v>
      </c>
      <c r="S225" s="1">
        <f t="shared" si="55"/>
        <v>1.5477093743334276</v>
      </c>
    </row>
    <row r="226" spans="2:19" ht="15.75">
      <c r="B226" s="1">
        <v>37</v>
      </c>
      <c r="C226" s="1">
        <v>12</v>
      </c>
      <c r="D226" s="2">
        <v>2.55</v>
      </c>
      <c r="E226" s="1">
        <v>2.8</v>
      </c>
      <c r="F226" s="1">
        <v>2.3</v>
      </c>
      <c r="G226" s="1">
        <v>1.6</v>
      </c>
      <c r="H226" s="1"/>
      <c r="I226" s="1">
        <v>12</v>
      </c>
      <c r="J226" s="1"/>
      <c r="K226" s="1">
        <f t="shared" si="48"/>
        <v>0.855</v>
      </c>
      <c r="L226" s="1">
        <f t="shared" si="49"/>
        <v>1.0072289156626506</v>
      </c>
      <c r="M226" s="1">
        <f t="shared" si="50"/>
        <v>0.6107142857142857</v>
      </c>
      <c r="N226" s="1">
        <f t="shared" si="51"/>
        <v>-0.22135922330097085</v>
      </c>
      <c r="O226" s="1">
        <f t="shared" si="52"/>
        <v>4.2</v>
      </c>
      <c r="P226" s="1"/>
      <c r="Q226" s="1">
        <f t="shared" si="53"/>
        <v>0.8243144004589787</v>
      </c>
      <c r="R226" s="1">
        <f t="shared" si="54"/>
        <v>1.9893203883495147</v>
      </c>
      <c r="S226" s="1">
        <f t="shared" si="55"/>
        <v>1.2903167956151933</v>
      </c>
    </row>
    <row r="227" spans="2:19" ht="15.75">
      <c r="B227" s="1">
        <v>37</v>
      </c>
      <c r="C227" s="1">
        <v>12</v>
      </c>
      <c r="D227" s="2">
        <v>2.85</v>
      </c>
      <c r="E227" s="1">
        <v>2.2</v>
      </c>
      <c r="F227" s="1">
        <v>2.7</v>
      </c>
      <c r="G227" s="1">
        <v>0.9</v>
      </c>
      <c r="H227" s="1"/>
      <c r="I227" s="1">
        <v>4.5</v>
      </c>
      <c r="J227" s="1"/>
      <c r="K227" s="1">
        <f t="shared" si="48"/>
        <v>0.6412500000000001</v>
      </c>
      <c r="L227" s="1">
        <f t="shared" si="49"/>
        <v>1.1903614457831326</v>
      </c>
      <c r="M227" s="1">
        <f t="shared" si="50"/>
        <v>0.32571428571428573</v>
      </c>
      <c r="N227" s="1">
        <f t="shared" si="51"/>
        <v>-0.22135922330097085</v>
      </c>
      <c r="O227" s="1">
        <f t="shared" si="52"/>
        <v>1.5529411764705885</v>
      </c>
      <c r="P227" s="1"/>
      <c r="Q227" s="1">
        <f t="shared" si="53"/>
        <v>0.7191085771658061</v>
      </c>
      <c r="R227" s="1">
        <f t="shared" si="54"/>
        <v>0.6657909765848088</v>
      </c>
      <c r="S227" s="1">
        <f t="shared" si="55"/>
        <v>0.6977815369334073</v>
      </c>
    </row>
    <row r="228" spans="2:19" ht="15.75">
      <c r="B228" s="1">
        <v>37</v>
      </c>
      <c r="C228" s="1">
        <v>12</v>
      </c>
      <c r="D228" s="2">
        <v>3.3</v>
      </c>
      <c r="E228" s="1">
        <v>1</v>
      </c>
      <c r="F228" s="1">
        <v>1.6</v>
      </c>
      <c r="G228" s="1">
        <v>0.9</v>
      </c>
      <c r="H228" s="1"/>
      <c r="I228" s="1">
        <v>3.5</v>
      </c>
      <c r="J228" s="1"/>
      <c r="K228" s="1">
        <f t="shared" si="48"/>
        <v>0.21375</v>
      </c>
      <c r="L228" s="1">
        <f t="shared" si="49"/>
        <v>0.6867469879518073</v>
      </c>
      <c r="M228" s="1">
        <f t="shared" si="50"/>
        <v>0.32571428571428573</v>
      </c>
      <c r="N228" s="1">
        <f t="shared" si="51"/>
        <v>-0.22135922330097085</v>
      </c>
      <c r="O228" s="1">
        <f t="shared" si="52"/>
        <v>1.2000000000000002</v>
      </c>
      <c r="P228" s="1"/>
      <c r="Q228" s="1">
        <f t="shared" si="53"/>
        <v>0.408737091222031</v>
      </c>
      <c r="R228" s="1">
        <f t="shared" si="54"/>
        <v>0.48932038834951463</v>
      </c>
      <c r="S228" s="1">
        <f t="shared" si="55"/>
        <v>0.4409704100730245</v>
      </c>
    </row>
    <row r="229" spans="4:19" ht="15.75"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4:19" ht="15.75"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4:19" ht="15.75"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4:19" ht="15.75"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4:19" ht="15.75"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4:19" ht="15.75"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4:19" ht="15.75"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4:19" ht="15.75"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4:19" ht="15.75"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4:19" ht="15.75"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4:19" ht="15.75"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4:19" ht="15.75"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4:19" ht="15.75"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4:19" ht="15.75"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4:19" ht="15.75"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4:19" ht="15.75"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4:19" ht="15.75"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4:19" ht="15.75"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4:19" ht="15.75"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4:19" ht="15.75"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4:19" ht="15.75"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4:19" ht="15.75"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4:19" ht="15.75"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4:19" ht="15.75"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4:19" ht="15.75"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4:19" ht="15.75"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4:19" ht="15.75"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 ht="15.75"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 ht="15.75"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 ht="15.75"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5.75"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ht="15.75"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2:19" ht="15.75"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2:19" ht="15.75"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5.75"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19" ht="15.75"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2:19" ht="15.75"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2:19" ht="15.75"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5.75"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2:19" ht="15.75"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2:19" ht="15.75"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2:19" ht="15.75"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5.75"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2:19" ht="15.75"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2:19" ht="15.75"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2:19" ht="15.75"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5.75"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2:19" ht="15.75"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2:19" ht="15.75"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2:19" ht="15.75"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5.75"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2:19" ht="15.75"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2:19" ht="15.75"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2:19" ht="15.75"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5.75"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2:19" ht="15.75"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2:19" ht="15.75"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2:19" ht="15.75"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5.75"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2:19" ht="15.7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2:19" ht="15.75"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2:19" ht="15.75"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5.75"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 ht="15.75"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2:19" ht="15.75"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2:19" ht="15.75"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5.75"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 ht="15.75"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2:19" ht="15.75"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2:19" ht="15.75"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5.75"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2:19" ht="15.75"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2:19" ht="15.75"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2:19" ht="15.75"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5.75"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2:19" ht="15.75"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2:19" ht="15.75"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2:19" ht="15.75"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5.75"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2:19" ht="15.75"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2:19" ht="15.75"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2:19" ht="15.75"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5.75"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5.75"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2:19" ht="15.75"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19" ht="15.75"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5.75"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5.75"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2:19" ht="15.75"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2:19" ht="15.75"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5.75"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2:19" ht="15.75"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2:19" ht="15.75"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2:19" ht="15.75"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5.75"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2:19" ht="15.75"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5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5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5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5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5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5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5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5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5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5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5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5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5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5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5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5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5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5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5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5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5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5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5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5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5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5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5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5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5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5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5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5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5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5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5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5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5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5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5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5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5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5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5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5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5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5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5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5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5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5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5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5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5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5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5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5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5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5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5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5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5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5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3:19" ht="15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3:19" ht="15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3:19" ht="15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3:19" ht="15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3:19" ht="15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3:19" ht="15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3:19" ht="15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3:19" ht="15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3:19" ht="15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5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5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5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5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3:19" ht="15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3:19" ht="15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3:19" ht="15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3:19" ht="15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3:19" ht="15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3:19" ht="15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3:19" ht="15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5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5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5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5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5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5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5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5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5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5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5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3:19" ht="15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3:19" ht="15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3:19" ht="15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3:19" ht="15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3:19" ht="15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3:19" ht="15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3:19" ht="15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3:19" ht="15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3:19" ht="15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3:19" ht="15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3:19" ht="15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3:19" ht="15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3:19" ht="15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3:19" ht="15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3:19" ht="15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3:19" ht="15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3:19" ht="15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3:19" ht="15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3:19" ht="15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3:19" ht="15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3:19" ht="15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3:19" ht="15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3:19" ht="15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3:19" ht="15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3:19" ht="15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3:19" ht="15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3:19" ht="15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3:19" ht="15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3:19" ht="15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3:19" ht="15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3:19" ht="15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3:19" ht="15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3:19" ht="15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3:19" ht="15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3:19" ht="15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3:19" ht="15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3:19" ht="15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3:19" ht="15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3:19" ht="15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3:19" ht="15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3:19" ht="15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3:19" ht="15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3:19" ht="15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3:19" ht="15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3:19" ht="15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3:19" ht="15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3:19" ht="15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3:19" ht="15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3:19" ht="15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3:19" ht="15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3:19" ht="15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3:19" ht="15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3:19" ht="15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3:19" ht="15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3:19" ht="15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3:19" ht="15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3:19" ht="15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3:19" ht="15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3:19" ht="15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3:19" ht="15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3:19" ht="15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3:19" ht="15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3:19" ht="15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3:19" ht="15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3:19" ht="15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3:19" ht="15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3:19" ht="15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3:19" ht="15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3:19" ht="15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3:19" ht="15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3:19" ht="15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3:19" ht="15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3:19" ht="15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3:19" ht="15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3:19" ht="15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3:19" ht="15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3:19" ht="15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3:19" ht="15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3:19" ht="15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3:19" ht="15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3:19" ht="15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3:19" ht="15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3:19" ht="15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3:19" ht="15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3:19" ht="15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3:19" ht="15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3:19" ht="15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3:19" ht="15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3:19" ht="15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3:19" ht="15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3:19" ht="15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3:19" ht="15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3:19" ht="15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3:19" ht="15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3:19" ht="15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3:19" ht="15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3:19" ht="15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3:19" ht="15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3:19" ht="15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3:19" ht="15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3:19" ht="15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3:19" ht="15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3:19" ht="15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3:19" ht="15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3:19" ht="15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3:19" ht="15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3:19" ht="15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3:19" ht="15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3:19" ht="15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3:19" ht="15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3:19" ht="15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3:19" ht="15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3:19" ht="15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3:19" ht="15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3:19" ht="15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3:19" ht="15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3:19" ht="15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3:19" ht="15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3:19" ht="15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3:19" ht="15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3:19" ht="15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3:19" ht="15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3:19" ht="15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3:19" ht="15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3:19" ht="15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3:19" ht="15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3:19" ht="15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3:19" ht="15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3:19" ht="15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3:19" ht="15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3:19" ht="15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3:19" ht="15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3:19" ht="15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3:19" ht="15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3:19" ht="15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3:19" ht="15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3:19" ht="15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3:19" ht="15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3:19" ht="15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3:19" ht="15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3:19" ht="15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3:19" ht="15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3:19" ht="15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3:19" ht="15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3:19" ht="15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3:19" ht="15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3:19" ht="15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3:19" ht="15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3:19" ht="15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3:19" ht="15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3:19" ht="15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3:19" ht="15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3:19" ht="15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3:19" ht="15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3:19" ht="15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3:19" ht="15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3:19" ht="15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3:19" ht="15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3:19" ht="15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3:19" ht="15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3:19" ht="15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3:19" ht="15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3:19" ht="15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3:19" ht="15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3:19" ht="15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3:19" ht="15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3:19" ht="15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3:19" ht="15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3:19" ht="15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3:19" ht="15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3:19" ht="15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3:19" ht="15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3:19" ht="15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3:19" ht="15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3:19" ht="15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3:19" ht="15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3:19" ht="15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3:19" ht="15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3:19" ht="15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3:19" ht="15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3:19" ht="15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3:19" ht="15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3:19" ht="15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3:19" ht="15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3:19" ht="15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3:19" ht="15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3:19" ht="15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3:19" ht="15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3:19" ht="15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3:19" ht="15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3:19" ht="15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3:19" ht="15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3:19" ht="15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3:19" ht="15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3:19" ht="15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3:19" ht="15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3:19" ht="15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3:19" ht="15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3:19" ht="15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3:19" ht="15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3:19" ht="15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3:19" ht="15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3:19" ht="15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3:19" ht="15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3:19" ht="15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3:19" ht="15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3:19" ht="15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3:19" ht="15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3:19" ht="15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3:19" ht="15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3:19" ht="15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3:19" ht="15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3:19" ht="15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3:19" ht="15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3:19" ht="15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3:19" ht="15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3:19" ht="15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3:19" ht="15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3:19" ht="15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3:19" ht="15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3:19" ht="15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3:19" ht="15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3:19" ht="15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3:19" ht="15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3:19" ht="15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3:19" ht="15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3:19" ht="15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3:19" ht="15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3:19" ht="15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3:19" ht="15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3:19" ht="15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3:19" ht="15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3:19" ht="15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3:19" ht="15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3:19" ht="15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3:19" ht="15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3:19" ht="15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3:19" ht="15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3:19" ht="15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3:19" ht="15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3:19" ht="15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3:19" ht="15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3:19" ht="15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3:19" ht="15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3:19" ht="15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3:19" ht="15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3:19" ht="15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3:19" ht="15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3:19" ht="15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3:19" ht="15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3:19" ht="15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3:19" ht="15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3:19" ht="15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3:19" ht="15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3:19" ht="15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3:19" ht="15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3:19" ht="15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3:19" ht="15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3:19" ht="15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3:19" ht="15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3:19" ht="15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3:19" ht="15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3:19" ht="15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3:19" ht="15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3:19" ht="15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3:19" ht="15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3:19" ht="15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3:19" ht="15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3:19" ht="15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3:19" ht="15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3:19" ht="15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3:19" ht="15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3:19" ht="15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3:19" ht="15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3:19" ht="15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3:19" ht="15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3:19" ht="15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3:19" ht="15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3:19" ht="15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3:19" ht="15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3:19" ht="15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3:19" ht="15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3:19" ht="15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3:19" ht="15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3:19" ht="15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3:19" ht="15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3:19" ht="15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3:19" ht="15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3:19" ht="15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3:19" ht="15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3:19" ht="15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3:19" ht="15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3:19" ht="15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3:19" ht="15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3:19" ht="15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3:19" ht="15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3:19" ht="15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3:19" ht="15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3:19" ht="15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3:19" ht="15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3:19" ht="15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3:19" ht="15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3:19" ht="15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3:19" ht="15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3:19" ht="15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3:19" ht="15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3:19" ht="15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3:19" ht="15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3:19" ht="15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3:19" ht="15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3:19" ht="15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3:19" ht="15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3:19" ht="15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3:19" ht="15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3:19" ht="15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3:19" ht="15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3:19" ht="15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3:19" ht="15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3:19" ht="15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3:19" ht="15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3:19" ht="15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3:19" ht="15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3:19" ht="15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3:19" ht="15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3:19" ht="15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3:19" ht="15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3:19" ht="15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3:19" ht="15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3:19" ht="15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3:19" ht="15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3:19" ht="15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3:19" ht="15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3:19" ht="15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3:19" ht="15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3:19" ht="15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3:19" ht="15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3:19" ht="15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3:19" ht="15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3:19" ht="15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3:19" ht="15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3:19" ht="15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3:19" ht="15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3:19" ht="15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3:19" ht="15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3:19" ht="15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3:19" ht="15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3:19" ht="15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3:19" ht="15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3:19" ht="15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3:19" ht="15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3:19" ht="15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3:19" ht="15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3:19" ht="15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3:19" ht="15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3:19" ht="15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3:19" ht="15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3:19" ht="15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3:19" ht="15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3:19" ht="15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3:19" ht="15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3:19" ht="15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3:19" ht="15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3:19" ht="15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3:19" ht="15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3:19" ht="15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3:19" ht="15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3:19" ht="15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3:19" ht="15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3:19" ht="15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3:19" ht="15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3:19" ht="15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3:19" ht="15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3:19" ht="15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3:19" ht="15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3:19" ht="15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3:19" ht="15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3:19" ht="15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3:19" ht="15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3:19" ht="15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3:19" ht="15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3:19" ht="15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3:19" ht="15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3:19" ht="15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3:19" ht="15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3:19" ht="15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3:19" ht="15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3:19" ht="15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3:19" ht="15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3:19" ht="15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3:19" ht="15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3:19" ht="15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3:19" ht="15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3:19" ht="15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3:19" ht="15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3:19" ht="15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3:19" ht="15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3:19" ht="15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3:19" ht="15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3:19" ht="15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3:19" ht="15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3:19" ht="15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3:19" ht="15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3:19" ht="15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3:19" ht="15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3:19" ht="15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3:19" ht="15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3:19" ht="15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3:19" ht="15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3:19" ht="15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3:19" ht="15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3:19" ht="15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3:19" ht="15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3:19" ht="15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3:19" ht="15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3:19" ht="15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3:19" ht="15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3:19" ht="15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3:19" ht="15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3:19" ht="15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3:19" ht="15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3:19" ht="15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3:19" ht="15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3:19" ht="15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3:19" ht="15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3:19" ht="15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3:19" ht="15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3:19" ht="15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3:19" ht="15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3:19" ht="15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3:19" ht="15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3:19" ht="15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3:19" ht="15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3:19" ht="15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3:19" ht="15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3:19" ht="15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3:19" ht="15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3:19" ht="15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3:19" ht="15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3:19" ht="15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3:19" ht="15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3:19" ht="15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3:19" ht="15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3:19" ht="15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3:19" ht="15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3:19" ht="15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3:19" ht="15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3:19" ht="15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3:19" ht="15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3:19" ht="15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3:19" ht="15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3:19" ht="15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3:19" ht="15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3:19" ht="15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3:19" ht="15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3:19" ht="15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3:19" ht="15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3:19" ht="15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3:19" ht="15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3:19" ht="15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3:19" ht="15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3:19" ht="15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3:19" ht="15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3:19" ht="15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3:19" ht="15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3:19" ht="15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3:19" ht="15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3:19" ht="15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3:19" ht="15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3:19" ht="15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3:19" ht="15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3:19" ht="15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3:19" ht="15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3:19" ht="15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3:19" ht="15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3:19" ht="15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3:19" ht="15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3:19" ht="15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3:19" ht="15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3:19" ht="15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3:19" ht="15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3:19" ht="15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3:19" ht="15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3:19" ht="15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3:19" ht="15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3:19" ht="15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3:19" ht="15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3:19" ht="15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3:19" ht="15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3:19" ht="15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3:19" ht="15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3:19" ht="15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3:19" ht="15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3:19" ht="15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3:19" ht="15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3:19" ht="15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3:19" ht="15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3:19" ht="15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3:19" ht="15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3:19" ht="15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3:19" ht="15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3:19" ht="15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3:19" ht="15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3:19" ht="15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3:19" ht="15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3:19" ht="15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3:19" ht="15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3:19" ht="15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3:19" ht="15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3:19" ht="15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3:19" ht="15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3:19" ht="15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3:19" ht="15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3:19" ht="15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3:19" ht="15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3:19" ht="15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3:19" ht="15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3:19" ht="15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3:19" ht="15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3:19" ht="15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3:19" ht="15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3:19" ht="15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3:19" ht="15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3:19" ht="15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3:19" ht="15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3:19" ht="15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3:19" ht="15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3:19" ht="15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3:19" ht="15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3:19" ht="15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3:19" ht="15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3:19" ht="15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3:19" ht="15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3:19" ht="15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3:19" ht="15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3:19" ht="15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3:19" ht="15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3:19" ht="15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3:19" ht="15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3:19" ht="15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3:19" ht="15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3:19" ht="15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3:19" ht="15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3:19" ht="15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3:19" ht="15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3:19" ht="15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3:19" ht="15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3:19" ht="15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3:19" ht="15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3:19" ht="15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3:19" ht="15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3:19" ht="15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3:19" ht="15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3:19" ht="15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3:19" ht="15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3:19" ht="15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3:19" ht="15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3:19" ht="15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3:19" ht="15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3:19" ht="15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3:19" ht="15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3:19" ht="15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3:19" ht="15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3:19" ht="15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3:19" ht="15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3:19" ht="15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3:19" ht="15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3:19" ht="15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3:19" ht="15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3:19" ht="15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3:19" ht="15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3:19" ht="15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3:19" ht="15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3:19" ht="15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3:19" ht="15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3:19" ht="15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3:19" ht="15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3:19" ht="15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3:19" ht="15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3:19" ht="15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3:19" ht="15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3:19" ht="15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3:19" ht="15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3:19" ht="15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3:19" ht="15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3:19" ht="15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3:19" ht="15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3:19" ht="15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3:19" ht="15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3:19" ht="15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3:19" ht="15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3:19" ht="15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3:19" ht="15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3:19" ht="15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3:19" ht="15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3:19" ht="15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3:19" ht="15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3:19" ht="15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3:19" ht="15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3:19" ht="15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3:19" ht="15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3:19" ht="15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3:19" ht="15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3:19" ht="15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3:19" ht="15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3:19" ht="15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3:19" ht="15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3:19" ht="15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3:19" ht="15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3:19" ht="15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3:19" ht="15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3:19" ht="15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3:19" ht="15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3:19" ht="15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3:19" ht="15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3:19" ht="15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3:19" ht="15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3:19" ht="15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3:19" ht="15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3:19" ht="15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3:19" ht="15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3:19" ht="15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3:19" ht="15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3:19" ht="15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3:19" ht="15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3:19" ht="15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3:19" ht="15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3:19" ht="15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3:19" ht="15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3:19" ht="15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3:19" ht="15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3:19" ht="15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3:19" ht="15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3:19" ht="15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3:19" ht="15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3:19" ht="15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3:19" ht="15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3:19" ht="15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3:19" ht="15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3:19" ht="15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3:19" ht="15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3:19" ht="15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3:19" ht="15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3:19" ht="15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3:19" ht="15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3:19" ht="15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3:19" ht="15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3:19" ht="15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3:19" ht="15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3:19" ht="15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3:19" ht="15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3:19" ht="15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3:19" ht="15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3:19" ht="15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3:19" ht="15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3:19" ht="15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3:19" ht="15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3:19" ht="15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3:19" ht="15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3:19" ht="15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3:19" ht="15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3:19" ht="15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3:19" ht="15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3:19" ht="15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3:19" ht="15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3:19" ht="15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3:19" ht="15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3:19" ht="15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3:19" ht="15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3:19" ht="15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3:19" ht="15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3:19" ht="15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3:19" ht="15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3:19" ht="15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3:19" ht="15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3:19" ht="15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3:19" ht="15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3:19" ht="15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3:19" ht="15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3:19" ht="15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3:19" ht="15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3:19" ht="15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3:19" ht="15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3:19" ht="15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3:19" ht="15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3:19" ht="15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3:19" ht="15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3:19" ht="15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3:19" ht="15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3:19" ht="15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3:19" ht="15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3:19" ht="15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3:19" ht="15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3:19" ht="15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3:19" ht="15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3:19" ht="15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3:19" ht="15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3:19" ht="15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3:19" ht="15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3:19" ht="15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3:19" ht="15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3:19" ht="15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3:19" ht="15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3:19" ht="15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3:19" ht="15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3:19" ht="15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3:19" ht="15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3:19" ht="15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3:19" ht="15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3:19" ht="15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3:19" ht="15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3:19" ht="15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3:19" ht="15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3:19" ht="15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3:19" ht="15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3:19" ht="15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3:19" ht="15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3:19" ht="15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3:19" ht="15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3:19" ht="15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3:19" ht="15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3:19" ht="15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3:19" ht="15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3:19" ht="15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3:19" ht="15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3:19" ht="15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3:19" ht="15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3:19" ht="15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3:19" ht="15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3:19" ht="15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3:19" ht="15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3:19" ht="15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3:19" ht="15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3:19" ht="15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3:19" ht="15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3:19" ht="15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3:19" ht="15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3:19" ht="15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3:19" ht="15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3:19" ht="15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3:19" ht="15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3:19" ht="15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3:19" ht="15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3:19" ht="15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3:19" ht="15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3:19" ht="15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3:19" ht="15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3:19" ht="15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3:19" ht="15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3:19" ht="15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3:19" ht="15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3:19" ht="15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3:19" ht="15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3:19" ht="15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3:19" ht="15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3:19" ht="15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3:19" ht="15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3:19" ht="15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3:19" ht="15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3:19" ht="15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3:19" ht="15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3:19" ht="15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3:19" ht="15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3:19" ht="15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3:19" ht="15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3:19" ht="15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3:19" ht="15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3:19" ht="15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3:19" ht="15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3:19" ht="15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3:19" ht="15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3:19" ht="15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3:19" ht="15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3:19" ht="15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3:19" ht="15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3:19" ht="15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3:19" ht="15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3:19" ht="15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3:19" ht="15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3:19" ht="15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3:19" ht="15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3:19" ht="15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3:19" ht="15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3:19" ht="15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3:19" ht="15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3:19" ht="15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3:19" ht="15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3:19" ht="15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3:19" ht="15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3:19" ht="15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3:19" ht="15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3:19" ht="15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3:19" ht="15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3:19" ht="15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3:19" ht="15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3:19" ht="15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3:19" ht="15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3:19" ht="15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3:19" ht="15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3:19" ht="15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3:19" ht="15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3:19" ht="15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3:19" ht="15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3:19" ht="15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3:19" ht="15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3:19" ht="15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3:19" ht="15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3:19" ht="15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3:19" ht="15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3:19" ht="15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3:19" ht="15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3:19" ht="15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3:19" ht="15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3:19" ht="15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3:19" ht="15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3:19" ht="15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3:19" ht="15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3:19" ht="15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3:19" ht="15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3:19" ht="15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3:19" ht="15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3:19" ht="15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3:19" ht="15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3:19" ht="15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3:19" ht="15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3:19" ht="15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3:19" ht="15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3:19" ht="15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3:19" ht="15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3:19" ht="15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3:19" ht="15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3:19" ht="15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3:19" ht="15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3:19" ht="15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3:19" ht="15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3:19" ht="15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3:19" ht="15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3:19" ht="15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3:19" ht="15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3:19" ht="15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3:19" ht="15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3:19" ht="15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3:19" ht="15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3:19" ht="15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3:19" ht="15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3:19" ht="15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3:19" ht="15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3:19" ht="15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3:19" ht="15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3:19" ht="15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3:19" ht="15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3:19" ht="15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3:19" ht="15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3:19" ht="15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3:19" ht="15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3:19" ht="15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3:19" ht="15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3:19" ht="15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3:19" ht="15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3:19" ht="15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3:19" ht="15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3:19" ht="15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3:19" ht="15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3:19" ht="15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3:19" ht="15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3:19" ht="15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3:19" ht="15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3:19" ht="15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3:19" ht="15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3:19" ht="15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3:19" ht="15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3:19" ht="15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3:19" ht="15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3:19" ht="15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3:19" ht="15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3:19" ht="15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3:19" ht="15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3:19" ht="15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3:19" ht="15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3:19" ht="15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3:19" ht="15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3:19" ht="15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3:19" ht="15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3:19" ht="15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3:19" ht="15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3:19" ht="15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3:19" ht="15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3:19" ht="15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3:19" ht="15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3:19" ht="15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3:19" ht="15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3:19" ht="15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3:19" ht="15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3:19" ht="15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3:19" ht="15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3:19" ht="15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3:19" ht="15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3:19" ht="15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3:19" ht="15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3:19" ht="15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3:19" ht="15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3:19" ht="15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3:19" ht="15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3:19" ht="15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3:19" ht="15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3:19" ht="15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3:19" ht="15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3:19" ht="15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3:19" ht="15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3:19" ht="15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3:19" ht="15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3:19" ht="15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3:19" ht="15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3:19" ht="15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3:19" ht="15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3:19" ht="15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3:19" ht="15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3:19" ht="15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3:19" ht="15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3:19" ht="15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3:19" ht="15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3:19" ht="15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3:19" ht="15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3:19" ht="15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3:19" ht="15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3:19" ht="15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3:19" ht="15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3:19" ht="15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3:19" ht="15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3:19" ht="15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3:19" ht="15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3:19" ht="15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3:19" ht="15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3:19" ht="15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3:19" ht="15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3:19" ht="15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3:19" ht="15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3:19" ht="15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3:19" ht="15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3:19" ht="15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3:19" ht="15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3:19" ht="15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3:19" ht="15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3:19" ht="15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3:19" ht="15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3:19" ht="15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3:19" ht="15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3:19" ht="15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3:19" ht="15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3:19" ht="15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3:19" ht="15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3:19" ht="15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3:19" ht="15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3:19" ht="15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3:19" ht="15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3:19" ht="15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3:19" ht="15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3:19" ht="15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3:19" ht="15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3:19" ht="15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3:19" ht="15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3:19" ht="15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3:19" ht="15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3:19" ht="15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3:19" ht="15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3:19" ht="15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3:19" ht="15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3:19" ht="15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3:19" ht="15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3:19" ht="15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3:19" ht="15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3:19" ht="15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3:19" ht="15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3:19" ht="15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3:19" ht="15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3:19" ht="15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3:19" ht="15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3:19" ht="15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3:19" ht="15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3:19" ht="15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3:19" ht="15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3:19" ht="15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3:19" ht="15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3:19" ht="15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3:19" ht="15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3:19" ht="15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3:19" ht="15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3:19" ht="15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3:19" ht="15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3:19" ht="15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3:19" ht="15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3:19" ht="15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3:19" ht="15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3:19" ht="15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3:19" ht="15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3:19" ht="15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3:19" ht="15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3:19" ht="15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3:19" ht="15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3:19" ht="15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3:19" ht="15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3:19" ht="15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3:19" ht="15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3:19" ht="15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3:19" ht="15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3:19" ht="15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3:19" ht="15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3:19" ht="15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3:19" ht="15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3:19" ht="15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3:19" ht="15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3:19" ht="15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3:19" ht="15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3:19" ht="15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3:19" ht="15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3:19" ht="15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3:19" ht="15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3:19" ht="15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3:19" ht="15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3:19" ht="15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3:19" ht="15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3:19" ht="15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3:19" ht="15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3:19" ht="15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3:19" ht="15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3:19" ht="15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3:19" ht="15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3:19" ht="15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3:19" ht="15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3:19" ht="15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3:19" ht="15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3:19" ht="15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3:19" ht="15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3:19" ht="15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3:19" ht="15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3:19" ht="15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3:19" ht="15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3:19" ht="15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3:19" ht="15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3:19" ht="15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3:19" ht="15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3:19" ht="15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3:19" ht="15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3:19" ht="15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3:19" ht="15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3:19" ht="15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3:19" ht="15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3:19" ht="15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3:19" ht="15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3:19" ht="15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3:19" ht="15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3:19" ht="15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3:19" ht="15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3:19" ht="15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3:19" ht="15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3:19" ht="15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3:19" ht="15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3:19" ht="15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3:19" ht="15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3:19" ht="15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3:19" ht="15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3:19" ht="15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3:19" ht="15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3:19" ht="15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3:19" ht="15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3:19" ht="15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3:19" ht="15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3:19" ht="15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3:19" ht="15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3:19" ht="15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3:19" ht="15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3:19" ht="15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3:19" ht="15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3:19" ht="15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3:19" ht="15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3:19" ht="15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3:19" ht="15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3:19" ht="15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3:19" ht="15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3:19" ht="15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3:19" ht="15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3:19" ht="15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3:19" ht="15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3:19" ht="15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3:19" ht="15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3:19" ht="15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3:19" ht="15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3:19" ht="15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3:19" ht="15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3:19" ht="15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3:19" ht="15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3:19" ht="15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3:19" ht="15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3:19" ht="15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3:19" ht="15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3:19" ht="15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3:19" ht="15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3:19" ht="15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3:19" ht="15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3:19" ht="15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3:19" ht="15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3:19" ht="15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3:19" ht="15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3:19" ht="15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3:19" ht="15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3:19" ht="15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3:19" ht="15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3:19" ht="15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3:19" ht="15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3:19" ht="15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3:19" ht="15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3:19" ht="15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3:19" ht="15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3:19" ht="15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3:19" ht="15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3:19" ht="15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3:19" ht="15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3:19" ht="15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3:19" ht="15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3:19" ht="15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3:19" ht="15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3:19" ht="15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3:19" ht="15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3:19" ht="15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3:19" ht="15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3:19" ht="15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3:19" ht="15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3:19" ht="15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3:19" ht="15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3:19" ht="15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3:19" ht="15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3:19" ht="15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3:19" ht="15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3:19" ht="15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3:19" ht="15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3:19" ht="15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3:19" ht="15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3:19" ht="15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3:19" ht="15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3:19" ht="15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3:19" ht="15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3:19" ht="15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3:19" ht="15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3:19" ht="15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3:19" ht="15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3:19" ht="15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3:19" ht="15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3:19" ht="15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3:19" ht="15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3:19" ht="15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3:19" ht="15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3:19" ht="15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3:19" ht="15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3:19" ht="15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3:19" ht="15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3:19" ht="15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3:19" ht="15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3:19" ht="15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3:19" ht="15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3:19" ht="15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3:19" ht="15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3:19" ht="15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3:19" ht="15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3:19" ht="15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3:19" ht="15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3:19" ht="15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3:19" ht="15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3:19" ht="15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3:19" ht="15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3:19" ht="15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3:19" ht="15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3:19" ht="15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3:19" ht="15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3:19" ht="15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3:19" ht="15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3:19" ht="15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3:19" ht="15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3:19" ht="15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3:19" ht="15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3:19" ht="15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3:19" ht="15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3:19" ht="15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3:19" ht="15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3:19" ht="15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3:19" ht="15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3:19" ht="15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3:19" ht="15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3:19" ht="15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3:19" ht="15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3:19" ht="15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3:19" ht="15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3:19" ht="15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3:19" ht="15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3:19" ht="15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3:19" ht="15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3:19" ht="15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3:19" ht="15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3:19" ht="15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3:19" ht="15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3:19" ht="15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3:19" ht="15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3:19" ht="15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3:19" ht="15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3:19" ht="15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3:19" ht="15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3:19" ht="15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3:19" ht="15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3:19" ht="15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3:19" ht="15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3:19" ht="15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3:19" ht="15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3:19" ht="15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3:19" ht="15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3:19" ht="15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3:19" ht="15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3:19" ht="15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3:19" ht="15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3:19" ht="15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3:19" ht="15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3:19" ht="15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3:19" ht="15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3:19" ht="15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3:19" ht="15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3:19" ht="15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3:19" ht="15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3:19" ht="15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3:19" ht="15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3:19" ht="15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3:19" ht="15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3:19" ht="15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3:19" ht="15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3:19" ht="15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3:19" ht="15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3:19" ht="15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3:19" ht="15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3:19" ht="15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3:19" ht="15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3:19" ht="15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3:19" ht="15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3:19" ht="15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3:19" ht="15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3:19" ht="15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3:19" ht="15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3:19" ht="15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3:19" ht="15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3:19" ht="15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3:19" ht="15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3:19" ht="15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3:19" ht="15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3:19" ht="15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3:19" ht="15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3:19" ht="15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3:19" ht="15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3:19" ht="15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3:19" ht="15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3:19" ht="15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3:19" ht="15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3:19" ht="15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3:19" ht="15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3:19" ht="15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3:19" ht="15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3:19" ht="15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3:19" ht="15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3:19" ht="15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3:19" ht="15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3:19" ht="15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3:19" ht="15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3:19" ht="15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3:19" ht="15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3:19" ht="15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3:19" ht="15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3:19" ht="15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3:19" ht="15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3:19" ht="15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3:19" ht="15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3:19" ht="15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3:19" ht="15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3:19" ht="15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3:19" ht="15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3:19" ht="15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3:19" ht="15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3:19" ht="15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3:19" ht="15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3:19" ht="15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3:19" ht="15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3:19" ht="15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3:19" ht="15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3:19" ht="15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3:19" ht="15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3:19" ht="15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3:19" ht="15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3:19" ht="15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3:19" ht="15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3:19" ht="15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3:19" ht="15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3:19" ht="15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3:19" ht="15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3:19" ht="15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3:19" ht="15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3:19" ht="15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3:19" ht="15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3:19" ht="15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3:19" ht="15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3:19" ht="15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3:19" ht="15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3:19" ht="15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3:19" ht="15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3:19" ht="15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3:19" ht="15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3:19" ht="15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3:19" ht="15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3:19" ht="15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3:19" ht="15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3:19" ht="15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3:19" ht="15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3:19" ht="15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3:19" ht="15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3:19" ht="15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3:19" ht="15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3:19" ht="15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3:19" ht="15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3:19" ht="15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3:19" ht="15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3:19" ht="15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3:19" ht="15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3:19" ht="15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3:19" ht="15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3:19" ht="15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3:19" ht="15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3:19" ht="15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3:19" ht="15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3:19" ht="15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3:19" ht="15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3:19" ht="15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3:19" ht="15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3:19" ht="15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3:19" ht="15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3:19" ht="15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3:19" ht="15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3:19" ht="15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3:19" ht="15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3:19" ht="15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3:19" ht="15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3:19" ht="15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3:19" ht="15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3:19" ht="15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3:19" ht="15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3:19" ht="15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3:19" ht="15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3:19" ht="15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3:19" ht="15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3:19" ht="15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3:19" ht="15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3:19" ht="15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3:19" ht="15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3:19" ht="15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3:19" ht="15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3:19" ht="15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3:19" ht="15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3:19" ht="15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3:19" ht="15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3:19" ht="15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3:19" ht="15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3:19" ht="15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3:19" ht="15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3:19" ht="15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3:19" ht="15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3:19" ht="15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3:19" ht="15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3:19" ht="15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3:19" ht="15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3:19" ht="15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3:19" ht="15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3:19" ht="15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3:19" ht="15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3:19" ht="15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3:19" ht="15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3:19" ht="15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3:19" ht="15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3:19" ht="15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3:19" ht="15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3:19" ht="15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3:19" ht="15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3:19" ht="15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3:19" ht="15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3:19" ht="15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3:19" ht="15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3:19" ht="15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3:19" ht="15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3:19" ht="15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3:19" ht="15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3:19" ht="15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3:19" ht="15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3:19" ht="15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3:19" ht="15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3:19" ht="15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3:19" ht="15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3:19" ht="15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3:19" ht="15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3:19" ht="15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3:19" ht="15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3:19" ht="15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3:19" ht="15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3:19" ht="15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3:19" ht="15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3:19" ht="15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3:19" ht="15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3:19" ht="15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3:19" ht="15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3:19" ht="15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3:19" ht="15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3:19" ht="15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3:19" ht="15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3:19" ht="15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3:19" ht="15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3:19" ht="15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3:19" ht="15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3:19" ht="15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3:19" ht="15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3:19" ht="15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3:19" ht="15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3:19" ht="15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3:19" ht="15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3:19" ht="15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3:19" ht="15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3:19" ht="15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3:19" ht="15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3:19" ht="15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3:19" ht="15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3:19" ht="15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3:19" ht="15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3:19" ht="15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3:19" ht="15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3:19" ht="15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3:19" ht="15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3:19" ht="15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3:19" ht="15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3:19" ht="15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3:19" ht="15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3:19" ht="15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3:19" ht="15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3:19" ht="15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3:19" ht="15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3:19" ht="15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3:19" ht="15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3:19" ht="15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3:19" ht="15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3:19" ht="15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3:19" ht="15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3:19" ht="15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3:19" ht="15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3:19" ht="15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3:19" ht="15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3:19" ht="15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3:19" ht="15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3:19" ht="15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3:19" ht="15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3:19" ht="15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3:19" ht="15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3:19" ht="15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3:19" ht="15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3:19" ht="15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3:19" ht="15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3:19" ht="15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3:19" ht="15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3:19" ht="15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3:19" ht="15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3:19" ht="15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3:19" ht="15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3:19" ht="15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3:19" ht="15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3:19" ht="15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3:19" ht="15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3:19" ht="15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3:19" ht="15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3:19" ht="15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3:19" ht="15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3:19" ht="15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3:19" ht="15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3:19" ht="15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3:19" ht="15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3:19" ht="15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3:19" ht="15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3:19" ht="15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3:19" ht="15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3:19" ht="15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3:19" ht="15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3:19" ht="15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3:19" ht="15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3:19" ht="15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3:19" ht="15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3:19" ht="15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3:19" ht="15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3:19" ht="15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3:19" ht="15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3:19" ht="15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3:19" ht="15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3:19" ht="15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3:19" ht="15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3:19" ht="15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3:19" ht="15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3:19" ht="15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3:19" ht="15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3:19" ht="15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3:19" ht="15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3:19" ht="15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3:19" ht="15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3:19" ht="15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3:19" ht="15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3:19" ht="15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3:19" ht="15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3:19" ht="15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3:19" ht="15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3:19" ht="15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3:19" ht="15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3:19" ht="15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3:19" ht="15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3:19" ht="15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3:19" ht="15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3:19" ht="15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3:19" ht="15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3:19" ht="15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3:19" ht="15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3:19" ht="15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3:19" ht="15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3:19" ht="15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3:19" ht="15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3:19" ht="15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3:19" ht="15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3:19" ht="15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3:19" ht="15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3:19" ht="15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3:19" ht="15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3:19" ht="15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3:19" ht="15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3:19" ht="15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3:19" ht="15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3:19" ht="15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3:19" ht="15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3:19" ht="15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3:19" ht="15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3:19" ht="15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3:19" ht="15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3:19" ht="15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3:19" ht="15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3:19" ht="15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3:19" ht="15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3:19" ht="15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3:19" ht="15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3:19" ht="15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3:19" ht="15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3:19" ht="15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3:19" ht="15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3:19" ht="15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3:19" ht="15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3:19" ht="15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3:19" ht="15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3:19" ht="15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3:19" ht="15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3:19" ht="15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3:19" ht="15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3:19" ht="15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3:19" ht="15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3:19" ht="15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3:19" ht="15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3:19" ht="15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3:19" ht="15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3:19" ht="15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3:19" ht="15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3:19" ht="15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3:19" ht="15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3:19" ht="15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3:19" ht="15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3:19" ht="15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3:19" ht="15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3:19" ht="15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3:19" ht="15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3:19" ht="15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3:19" ht="15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3:19" ht="15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3:19" ht="15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3:19" ht="15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3:19" ht="15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3:19" ht="15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3:19" ht="15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3:19" ht="15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3:19" ht="15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3:19" ht="15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3:19" ht="15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3:19" ht="15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3:19" ht="15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3:19" ht="15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3:19" ht="15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3:19" ht="15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3:19" ht="15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3:19" ht="15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3:19" ht="15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3:19" ht="15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3:19" ht="15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3:19" ht="15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3:19" ht="15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3:19" ht="15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3:19" ht="15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3:19" ht="15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3:19" ht="15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3:19" ht="15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3:19" ht="15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3:19" ht="15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3:19" ht="15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3:19" ht="15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3:19" ht="15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3:19" ht="15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3:19" ht="15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3:19" ht="15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3:19" ht="15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3:19" ht="15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3:19" ht="15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3:19" ht="15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3:19" ht="15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3:19" ht="15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3:19" ht="15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3:19" ht="15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3:19" ht="15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3:19" ht="15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3:19" ht="15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3:19" ht="15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3:19" ht="15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3:19" ht="15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3:19" ht="15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3:19" ht="15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3:19" ht="15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3:19" ht="15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3:19" ht="15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3:19" ht="15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3:19" ht="15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3:19" ht="15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3:19" ht="15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3:19" ht="15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3:19" ht="15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3:19" ht="15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3:19" ht="15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3:19" ht="15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3:19" ht="15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3:19" ht="15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3:19" ht="15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3:19" ht="15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3:19" ht="15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3:19" ht="15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3:19" ht="15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3:19" ht="15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3:19" ht="15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3:19" ht="15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3:19" ht="15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3:19" ht="15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3:19" ht="15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3:19" ht="15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3:19" ht="15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3:19" ht="15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3:19" ht="15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3:19" ht="15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3:19" ht="15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3:19" ht="15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3:19" ht="15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3:19" ht="15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3:19" ht="15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3:19" ht="15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3:19" ht="15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3:19" ht="15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3:19" ht="15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3:19" ht="15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3:19" ht="15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3:19" ht="15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3:19" ht="15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3:19" ht="15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3:19" ht="15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3:19" ht="15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3:19" ht="15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3:19" ht="15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3:19" ht="15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3:19" ht="15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3:19" ht="15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3:19" ht="15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3:19" ht="15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3:19" ht="15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3:19" ht="15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3:19" ht="15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3:19" ht="15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3:19" ht="15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3:19" ht="15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3:19" ht="15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3:19" ht="15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3:19" ht="15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3:19" ht="15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3:19" ht="15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3:19" ht="15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3:19" ht="15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3:19" ht="15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3:19" ht="15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3:19" ht="15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3:19" ht="15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3:19" ht="15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3:19" ht="15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3:19" ht="15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3:19" ht="15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3:19" ht="15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3:19" ht="15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3:19" ht="15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3:19" ht="15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3:19" ht="15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3:19" ht="15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3:19" ht="15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3:19" ht="15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3:19" ht="15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3:19" ht="15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3:19" ht="15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3:19" ht="15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3:19" ht="15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3:19" ht="15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3:19" ht="15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3:19" ht="15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3:19" ht="15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3:19" ht="15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3:19" ht="15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3:19" ht="15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3:19" ht="15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3:19" ht="15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3:19" ht="15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3:19" ht="15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3:19" ht="15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3:19" ht="15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3:19" ht="15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3:19" ht="15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3:19" ht="15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3:19" ht="15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3:19" ht="15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3:19" ht="15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3:19" ht="15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3:19" ht="15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3:19" ht="15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3:19" ht="15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3:19" ht="15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3:19" ht="15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3:19" ht="15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3:19" ht="15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3:19" ht="15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3:19" ht="15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3:19" ht="15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3:19" ht="15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3:19" ht="15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3:19" ht="15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3:19" ht="15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3:19" ht="15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3:19" ht="15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3:19" ht="15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3:19" ht="15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3:19" ht="15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3:19" ht="15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3:19" ht="15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3:19" ht="15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3:19" ht="15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3:19" ht="15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3:19" ht="15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3:19" ht="15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3:19" ht="15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3:19" ht="15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3:19" ht="15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3:19" ht="15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3:19" ht="15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3:19" ht="15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3:19" ht="15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3:19" ht="15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3:19" ht="15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3:19" ht="15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3:19" ht="15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3:19" ht="15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3:19" ht="15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3:19" ht="15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3:19" ht="15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3:19" ht="15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3:19" ht="15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3:19" ht="15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3:19" ht="15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3:19" ht="15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3:19" ht="15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3:19" ht="15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3:19" ht="15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3:19" ht="15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3:19" ht="15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3:19" ht="15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3:19" ht="15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3:19" ht="15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3:19" ht="15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3:19" ht="15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3:19" ht="15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3:19" ht="15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3:19" ht="15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3:19" ht="15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3:19" ht="15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3:19" ht="15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3:19" ht="15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3:19" ht="15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3:19" ht="15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3:19" ht="15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3:19" ht="15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3:19" ht="15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3:19" ht="15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3:19" ht="15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3:19" ht="15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3:19" ht="15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3:19" ht="15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3:19" ht="15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3:19" ht="15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3:19" ht="15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3:19" ht="15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3:19" ht="15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3:19" ht="15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3:19" ht="15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3:19" ht="15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3:19" ht="15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3:19" ht="15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3:19" ht="15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3:19" ht="15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3:19" ht="15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3:19" ht="15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3:19" ht="15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3:19" ht="15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3:19" ht="15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3:19" ht="15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3:19" ht="15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3:19" ht="15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3:19" ht="15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3:19" ht="15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3:19" ht="15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3:19" ht="15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3:19" ht="15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3:19" ht="15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3:19" ht="15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3:19" ht="15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3:19" ht="15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3:19" ht="15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3:19" ht="15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3:19" ht="15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3:19" ht="15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3:19" ht="15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3:19" ht="15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3:19" ht="15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3:19" ht="15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3:19" ht="15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3:19" ht="15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3:19" ht="15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3:19" ht="15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3:19" ht="15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3:19" ht="15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3:19" ht="15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3:19" ht="15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3:19" ht="15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3:19" ht="15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3:19" ht="15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3:19" ht="15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3:19" ht="15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3:19" ht="15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3:19" ht="15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3:19" ht="15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3:19" ht="15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3:19" ht="15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3:19" ht="15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3:19" ht="15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3:19" ht="15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3:19" ht="15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3:19" ht="15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3:19" ht="15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3:19" ht="15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3:19" ht="15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3:19" ht="15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3:19" ht="15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3:19" ht="15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3:19" ht="15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3:19" ht="15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3:19" ht="15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3:19" ht="15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3:19" ht="15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3:19" ht="15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3:19" ht="15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3:19" ht="15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3:19" ht="15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3:19" ht="15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3:19" ht="15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3:19" ht="15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3:19" ht="15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3:19" ht="15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3:19" ht="15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3:19" ht="15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3:19" ht="15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3:19" ht="15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3:19" ht="15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3:19" ht="15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3:19" ht="15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3:19" ht="15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3:19" ht="15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3:19" ht="15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3:19" ht="15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3:19" ht="15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3:19" ht="15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3:19" ht="15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3:19" ht="15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3:19" ht="15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3:19" ht="15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3:19" ht="15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3:19" ht="15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3:19" ht="15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3:19" ht="15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3:19" ht="15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3:19" ht="15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3:19" ht="15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3:19" ht="15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3:19" ht="15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3:19" ht="15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3:19" ht="15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3:19" ht="15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3:19" ht="15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3:19" ht="15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3:19" ht="15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3:19" ht="15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3:19" ht="15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3:19" ht="15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3:19" ht="15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3:19" ht="15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3:19" ht="15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3:19" ht="15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3:19" ht="15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3:19" ht="15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3:19" ht="15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3:19" ht="15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3:19" ht="15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3:19" ht="15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3:19" ht="15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3:19" ht="15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3:19" ht="15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3:19" ht="15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3:19" ht="15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3:19" ht="15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3:19" ht="15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3:19" ht="15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3:19" ht="15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3:19" ht="15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3:19" ht="15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3:19" ht="15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3:19" ht="15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3:19" ht="15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3:19" ht="15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3:19" ht="15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3:19" ht="15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3:19" ht="15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3:19" ht="15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3:19" ht="15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3:19" ht="15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3:19" ht="15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3:19" ht="15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3:19" ht="15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3:19" ht="15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3:19" ht="15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3:19" ht="15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3:19" ht="15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3:19" ht="15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3:19" ht="15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3:19" ht="15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3:19" ht="15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3:19" ht="15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3:19" ht="15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3:19" ht="15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3:19" ht="15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3:19" ht="15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3:19" ht="15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3:19" ht="15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3:19" ht="15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3:19" ht="15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3:19" ht="15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3:19" ht="15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3:19" ht="15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3:19" ht="15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3:19" ht="15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3:19" ht="15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3:19" ht="15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3:19" ht="15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3:19" ht="15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3:19" ht="15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3:19" ht="15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3:19" ht="15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3:19" ht="15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3:19" ht="15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3:19" ht="15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3:19" ht="15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3:19" ht="15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3:19" ht="15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3:19" ht="15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3:19" ht="15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3:19" ht="15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3:19" ht="15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3:19" ht="15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3:19" ht="15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3:19" ht="15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3:19" ht="15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3:19" ht="15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3:19" ht="15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3:19" ht="15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3:19" ht="15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3:19" ht="15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3:19" ht="15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3:19" ht="15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3:19" ht="15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3:19" ht="15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3:19" ht="15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3:19" ht="15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3:19" ht="15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3:19" ht="15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3:19" ht="15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3:19" ht="15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3:19" ht="15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3:19" ht="15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3:19" ht="15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3:19" ht="15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3:19" ht="15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3:19" ht="15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3:19" ht="15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3:19" ht="15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3:19" ht="15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3:19" ht="15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3:19" ht="15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3:19" ht="15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3:19" ht="15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3:19" ht="15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3:19" ht="15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3:19" ht="15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3:19" ht="15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3:19" ht="15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3:19" ht="15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3:19" ht="15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3:19" ht="15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3:19" ht="15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3:19" ht="15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3:19" ht="15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3:19" ht="15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3:19" ht="15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3:19" ht="15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3:19" ht="15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3:19" ht="15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3:19" ht="15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3:19" ht="15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3:19" ht="15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3:19" ht="15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3:19" ht="15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3:19" ht="15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3:19" ht="15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3:19" ht="15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3:19" ht="15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3:19" ht="15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3:19" ht="15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3:19" ht="15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3:19" ht="15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3:19" ht="15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3:19" ht="15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3:19" ht="15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3:19" ht="15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3:19" ht="15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3:19" ht="15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3:19" ht="15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3:19" ht="15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3:19" ht="15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3:19" ht="15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3:19" ht="15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3:19" ht="15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3:19" ht="15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3:19" ht="15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3:19" ht="15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3:19" ht="15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3:19" ht="15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3:19" ht="15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3:19" ht="15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3:19" ht="15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3:19" ht="15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3:19" ht="15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3:19" ht="15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3:19" ht="15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3:19" ht="15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3:19" ht="15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3:19" ht="15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3:19" ht="15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3:19" ht="15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3:19" ht="15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3:19" ht="15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3:19" ht="15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3:19" ht="15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3:19" ht="15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3:19" ht="15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3:19" ht="15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3:19" ht="15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3:19" ht="15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3:19" ht="15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3:19" ht="15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3:19" ht="15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3:19" ht="15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3:19" ht="15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3:19" ht="15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3:19" ht="15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3:19" ht="15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3:19" ht="15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3:19" ht="15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3:19" ht="15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3:19" ht="15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3:19" ht="15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3:19" ht="15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3:19" ht="15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3:19" ht="15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3:19" ht="15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3:19" ht="15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3:19" ht="15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3:19" ht="15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3:19" ht="15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3:19" ht="15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3:19" ht="15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3:19" ht="15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3:19" ht="15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3:19" ht="15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3:19" ht="15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3:19" ht="15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3:19" ht="15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3:19" ht="15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3:19" ht="15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3:19" ht="15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3:19" ht="15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3:19" ht="15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3:19" ht="15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3:19" ht="15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3:19" ht="15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3:19" ht="15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3:19" ht="15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3:19" ht="15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3:19" ht="15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3:19" ht="15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3:19" ht="15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3:19" ht="15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3:19" ht="15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3:19" ht="15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3:19" ht="15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3:19" ht="15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3:19" ht="15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3:19" ht="15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3:19" ht="15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3:19" ht="15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3:19" ht="15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3:19" ht="15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3:19" ht="15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3:19" ht="15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3:19" ht="15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3:19" ht="15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3:19" ht="15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3:19" ht="15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3:19" ht="15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3:19" ht="15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3:19" ht="15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3:19" ht="15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3:19" ht="15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3:19" ht="15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3:19" ht="15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3:19" ht="15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3:19" ht="15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3:19" ht="15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3:19" ht="15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3:19" ht="15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3:19" ht="15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3:19" ht="15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3:19" ht="15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3:19" ht="15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3:19" ht="15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3:19" ht="15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3:19" ht="15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3:19" ht="15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3:19" ht="15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3:19" ht="15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3:19" ht="15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3:19" ht="15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3:19" ht="15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3:19" ht="15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3:19" ht="15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3:19" ht="15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3:19" ht="15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3:19" ht="15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3:19" ht="15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3:19" ht="15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3:19" ht="15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3:19" ht="15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3:19" ht="15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3:19" ht="15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3:19" ht="15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3:19" ht="15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3:19" ht="15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3:19" ht="15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3:19" ht="15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3:19" ht="15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3:19" ht="15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3:19" ht="15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3:19" ht="15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3:19" ht="15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3:19" ht="15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3:19" ht="15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3:19" ht="15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3:19" ht="15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3:19" ht="15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3:19" ht="15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3:19" ht="15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3:19" ht="15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3:19" ht="15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3:19" ht="15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3:19" ht="15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3:19" ht="15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3:19" ht="15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3:19" ht="15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3:19" ht="15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3:19" ht="15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3:19" ht="15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3:19" ht="15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3:19" ht="15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3:19" ht="15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3:19" ht="15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3:19" ht="15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3:19" ht="15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3:19" ht="15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3:19" ht="15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3:19" ht="15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3:19" ht="15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3:19" ht="15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3:19" ht="15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3:19" ht="15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3:19" ht="15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3:19" ht="15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3:19" ht="15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3:19" ht="15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3:19" ht="15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3:19" ht="15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3:19" ht="15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3:19" ht="15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3:19" ht="15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3:19" ht="15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3:19" ht="15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3:19" ht="15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3:19" ht="15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3:19" ht="15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3:19" ht="15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3:19" ht="15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3:19" ht="15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3:19" ht="15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3:19" ht="15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3:19" ht="15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3:19" ht="15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3:19" ht="15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3:19" ht="15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3:19" ht="15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3:19" ht="15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3:19" ht="15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3:19" ht="15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3:19" ht="15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3:19" ht="15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3:19" ht="15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3:19" ht="15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3:19" ht="15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3:19" ht="15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3:19" ht="15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3:19" ht="15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3:19" ht="15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3:19" ht="15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3:19" ht="15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3:19" ht="15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3:19" ht="15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3:19" ht="15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3:19" ht="15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3:19" ht="15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3:19" ht="15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3:19" ht="15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3:19" ht="15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3:19" ht="15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3:19" ht="15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3:19" ht="15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3:19" ht="15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3:19" ht="15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3:19" ht="15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3:19" ht="15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3:19" ht="15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3:19" ht="15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3:19" ht="15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3:19" ht="15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3:19" ht="15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3:19" ht="15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3:19" ht="15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3:19" ht="15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3:19" ht="15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3:19" ht="15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3:19" ht="15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3:19" ht="15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3:19" ht="15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3:19" ht="15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3:19" ht="15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3:19" ht="15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3:19" ht="15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3:19" ht="15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3:19" ht="15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3:19" ht="15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3:19" ht="15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3:19" ht="15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3:19" ht="15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3:19" ht="15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3:19" ht="15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3:19" ht="15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3:19" ht="15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3:19" ht="15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3:19" ht="15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3:19" ht="15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3:19" ht="15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3:19" ht="15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3:19" ht="15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3:19" ht="15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3:19" ht="15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3:19" ht="15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3:19" ht="15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3:19" ht="15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3:19" ht="15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3:19" ht="15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3:19" ht="15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3:19" ht="15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3:19" ht="15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3:19" ht="15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3:19" ht="15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3:19" ht="15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3:19" ht="15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3:19" ht="15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3:19" ht="15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3:19" ht="15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3:19" ht="15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3:19" ht="15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3:19" ht="15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3:19" ht="15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3:19" ht="15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3:19" ht="15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3:19" ht="15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3:19" ht="15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3:19" ht="15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3:19" ht="15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3:19" ht="15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3:19" ht="15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3:19" ht="15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3:19" ht="15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3:19" ht="15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3:19" ht="15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3:19" ht="15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3:19" ht="15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3:19" ht="15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3:19" ht="15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3:19" ht="15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3:19" ht="15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3:19" ht="15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3:19" ht="15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3:19" ht="15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3:19" ht="15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3:19" ht="15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3:19" ht="15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3:19" ht="15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3:19" ht="15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3:19" ht="15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3:19" ht="15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3:19" ht="15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3:19" ht="15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3:19" ht="15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3:19" ht="15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3:19" ht="15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3:19" ht="15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3:19" ht="15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3:19" ht="15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3:19" ht="15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3:19" ht="15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3:19" ht="15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3:19" ht="15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3:19" ht="15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3:19" ht="15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3:19" ht="15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3:19" ht="15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3:19" ht="15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3:19" ht="15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3:19" ht="15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3:19" ht="15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3:19" ht="15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3:19" ht="15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3:19" ht="15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3:19" ht="15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3:19" ht="15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3:19" ht="15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3:19" ht="15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3:19" ht="15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3:19" ht="15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3:19" ht="15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3:19" ht="15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3:19" ht="15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3:19" ht="15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3:19" ht="15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3:19" ht="15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3:19" ht="15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3:19" ht="15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3:19" ht="15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3:19" ht="15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3:19" ht="15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3:19" ht="15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3:19" ht="15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3:19" ht="15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3:19" ht="15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3:19" ht="15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3:19" ht="15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3:19" ht="15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3:19" ht="15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3:19" ht="15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3:19" ht="15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3:19" ht="15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3:19" ht="15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3:19" ht="15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3:19" ht="15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3:19" ht="15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3:19" ht="15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3:19" ht="15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3:19" ht="15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3:19" ht="15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3:19" ht="15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3:19" ht="15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3:19" ht="15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3:19" ht="15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3:19" ht="15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3:19" ht="15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3:19" ht="15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3:19" ht="15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3:19" ht="15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3:19" ht="15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3:19" ht="15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3:19" ht="15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3:19" ht="15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3:19" ht="15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3:19" ht="15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3:19" ht="15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3:19" ht="15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3:19" ht="15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3:19" ht="15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3:19" ht="15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3:19" ht="15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3:19" ht="15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3:19" ht="15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3:19" ht="15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3:19" ht="15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3:19" ht="15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3:19" ht="15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3:19" ht="15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3:19" ht="15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3:19" ht="15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3:19" ht="15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3:19" ht="15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3:19" ht="15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3:19" ht="15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3:19" ht="15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3:19" ht="15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3:19" ht="15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3:19" ht="15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3:19" ht="15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3:19" ht="15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3:19" ht="15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3:19" ht="15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3:19" ht="15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3:19" ht="15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3:19" ht="15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3:19" ht="15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3:19" ht="15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3:19" ht="15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3:19" ht="15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3:19" ht="15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3:19" ht="15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3:19" ht="15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3:19" ht="15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3:19" ht="15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3:19" ht="15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3:19" ht="15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3:19" ht="15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3:19" ht="15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3:19" ht="15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3:19" ht="15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3:19" ht="15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3:19" ht="15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3:19" ht="15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3:19" ht="15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3:19" ht="15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3:19" ht="15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3:19" ht="15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3:19" ht="15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3:19" ht="15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3:19" ht="15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3:19" ht="15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3:19" ht="15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3:19" ht="15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3:19" ht="15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3:19" ht="15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3:19" ht="15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3:19" ht="15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3:19" ht="15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3:19" ht="15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3:19" ht="15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3:19" ht="15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3:19" ht="15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3:19" ht="15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3:19" ht="15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3:19" ht="15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3:19" ht="15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3:19" ht="15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3:19" ht="15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3:19" ht="15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3:19" ht="15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3:19" ht="15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3:19" ht="15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3:19" ht="15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3:19" ht="15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3:19" ht="15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3:19" ht="15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3:19" ht="15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3:19" ht="15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3:19" ht="15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3:19" ht="15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3:19" ht="15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3:19" ht="15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3:19" ht="15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3:19" ht="15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3:19" ht="15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3:19" ht="15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3:19" ht="15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3:19" ht="15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3:19" ht="15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3:19" ht="15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3:19" ht="15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3:19" ht="15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3:19" ht="15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3:19" ht="15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3:19" ht="15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3:19" ht="15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3:19" ht="15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3:19" ht="15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3:19" ht="15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3:19" ht="15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3:19" ht="15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3:19" ht="15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3:19" ht="15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3:19" ht="15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3:19" ht="15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3:19" ht="15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3:19" ht="15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3:19" ht="15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3:19" ht="15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3:19" ht="15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3:19" ht="15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3:19" ht="15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3:19" ht="15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3:19" ht="15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3:19" ht="15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3:19" ht="15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3:19" ht="15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3:19" ht="15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3:19" ht="15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3:19" ht="15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3:19" ht="15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3:19" ht="15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3:19" ht="15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3:19" ht="15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3:19" ht="15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3:19" ht="15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3:19" ht="15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3:19" ht="15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3:19" ht="15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3:19" ht="15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3:19" ht="15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3:19" ht="15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3:19" ht="15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3:19" ht="15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3:19" ht="15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3:19" ht="15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3:19" ht="15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3:19" ht="15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3:19" ht="15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3:19" ht="15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3:19" ht="15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3:19" ht="15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3:19" ht="15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3:19" ht="15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3:19" ht="15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3:19" ht="15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3:19" ht="15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3:19" ht="15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3:19" ht="15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3:19" ht="15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3:19" ht="15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3:19" ht="15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3:19" ht="15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3:19" ht="15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3:19" ht="15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3:19" ht="15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3:19" ht="15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3:19" ht="15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3:19" ht="15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3:19" ht="15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3:19" ht="15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3:19" ht="15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3:19" ht="15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3:19" ht="15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3:19" ht="15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3:19" ht="15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3:19" ht="15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3:19" ht="15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3:19" ht="15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3:19" ht="15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3:19" ht="15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3:19" ht="15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3:19" ht="15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3:19" ht="15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3:19" ht="15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3:19" ht="15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3:19" ht="15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3:19" ht="15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3:19" ht="15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3:19" ht="15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3:19" ht="15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3:19" ht="15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3:19" ht="15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3:19" ht="15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3:19" ht="15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3:19" ht="15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3:19" ht="15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3:19" ht="15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3:19" ht="15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3:19" ht="15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3:19" ht="15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3:19" ht="15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3:19" ht="15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3:19" ht="15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3:19" ht="15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3:19" ht="15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3:19" ht="15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3:19" ht="15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3:19" ht="15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3:19" ht="15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3:19" ht="15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3:19" ht="15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3:19" ht="15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3:19" ht="15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3:19" ht="15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3:19" ht="15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3:19" ht="15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3:19" ht="15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3:19" ht="15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3:19" ht="15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3:19" ht="15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3:19" ht="15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3:19" ht="15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3:19" ht="15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3:19" ht="15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3:19" ht="15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3:19" ht="15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3:19" ht="15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3:19" ht="15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3:19" ht="15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3:19" ht="15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3:19" ht="15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3:19" ht="15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3:19" ht="15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3:19" ht="15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3:19" ht="15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3:19" ht="15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3:19" ht="15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3:19" ht="15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3:19" ht="15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3:19" ht="15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3:19" ht="15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3:19" ht="15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3:19" ht="15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3:19" ht="15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3:19" ht="15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3:19" ht="15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3:19" ht="15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3:19" ht="15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3:19" ht="15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3:19" ht="15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3:19" ht="15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3:19" ht="15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3:19" ht="15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3:19" ht="15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3:19" ht="15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3:19" ht="15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3:19" ht="15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3:19" ht="15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3:19" ht="15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3:19" ht="15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3:19" ht="15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3:19" ht="15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3:19" ht="15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3:19" ht="15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3:19" ht="15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3:19" ht="15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3:19" ht="15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3:19" ht="15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3:19" ht="15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3:19" ht="15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3:19" ht="15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3:19" ht="15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3:19" ht="15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3:19" ht="15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3:19" ht="15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3:19" ht="15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3:19" ht="15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3:19" ht="15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3:19" ht="15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3:19" ht="15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3:19" ht="15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3:19" ht="15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3:19" ht="15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3:19" ht="15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3:19" ht="15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3:19" ht="15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3:19" ht="15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3:19" ht="15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3:19" ht="15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3:19" ht="15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3:19" ht="15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3:19" ht="15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3:19" ht="15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3:19" ht="15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3:19" ht="15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3:19" ht="15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3:19" ht="15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3:19" ht="15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3:19" ht="15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3:19" ht="15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3:19" ht="15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3:19" ht="15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3:19" ht="15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3:19" ht="15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3:19" ht="15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3:19" ht="15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3:19" ht="15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3:19" ht="15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3:19" ht="15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3:19" ht="15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3:19" ht="15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3:19" ht="15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3:19" ht="15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3:19" ht="15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3:19" ht="15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3:19" ht="15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3:19" ht="15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3:19" ht="15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3:19" ht="15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3:19" ht="15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3:19" ht="15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3:19" ht="15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3:19" ht="15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3:19" ht="15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3:19" ht="15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3:19" ht="15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3:19" ht="15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3:19" ht="15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3:19" ht="15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3:19" ht="15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3:19" ht="15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3:19" ht="15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3:19" ht="15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3:19" ht="15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3:19" ht="15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3:19" ht="15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3:19" ht="15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3:19" ht="15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3:19" ht="15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3:19" ht="15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3:19" ht="15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3:19" ht="15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3:19" ht="15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3:19" ht="15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3:19" ht="15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3:19" ht="15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3:19" ht="15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3:19" ht="15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3:19" ht="15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3:19" ht="15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3:19" ht="15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3:19" ht="15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3:19" ht="15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3:19" ht="15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3:19" ht="15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3:19" ht="15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3:19" ht="15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3:19" ht="15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3:19" ht="15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3:19" ht="15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spans="3:19" ht="15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</row>
    <row r="3216" spans="3:19" ht="15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</row>
    <row r="3217" spans="3:19" ht="15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</row>
    <row r="3218" spans="3:19" ht="15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</row>
    <row r="3219" spans="3:19" ht="15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</row>
    <row r="3220" spans="3:19" ht="15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</row>
    <row r="3221" spans="3:19" ht="15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</row>
    <row r="3222" spans="3:19" ht="15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</row>
    <row r="3223" spans="3:19" ht="15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</row>
    <row r="3224" spans="3:19" ht="15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</row>
    <row r="3225" spans="3:19" ht="15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</row>
    <row r="3226" spans="3:19" ht="15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</row>
    <row r="3227" spans="3:19" ht="15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</row>
    <row r="3228" spans="3:19" ht="15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</row>
    <row r="3229" spans="3:19" ht="15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</row>
    <row r="3230" spans="3:19" ht="15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</row>
    <row r="3231" spans="3:19" ht="15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</row>
    <row r="3232" spans="3:19" ht="15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</row>
    <row r="3233" spans="3:19" ht="15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</row>
    <row r="3234" spans="3:19" ht="15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</row>
    <row r="3235" spans="3:19" ht="15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</row>
    <row r="3236" spans="3:19" ht="15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</row>
    <row r="3237" spans="3:19" ht="15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</row>
    <row r="3238" spans="3:19" ht="15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</row>
    <row r="3239" spans="3:19" ht="15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</row>
    <row r="3240" spans="3:19" ht="15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</row>
    <row r="3241" spans="3:19" ht="15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</row>
    <row r="3242" spans="3:19" ht="15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</row>
    <row r="3243" spans="3:19" ht="15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</row>
    <row r="3244" spans="3:19" ht="15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</row>
    <row r="3245" spans="3:19" ht="15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3:19" ht="15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</row>
    <row r="3247" spans="3:19" ht="15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</row>
    <row r="3248" spans="3:19" ht="15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</row>
    <row r="3249" spans="3:19" ht="15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</row>
    <row r="3250" spans="3:19" ht="15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</row>
    <row r="3251" spans="3:19" ht="15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</row>
    <row r="3252" spans="3:19" ht="15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</row>
    <row r="3253" spans="3:19" ht="15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</row>
    <row r="3254" spans="3:19" ht="15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</row>
    <row r="3255" spans="3:19" ht="15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</row>
    <row r="3256" spans="3:19" ht="15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</row>
    <row r="3257" spans="3:19" ht="15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</row>
    <row r="3258" spans="3:19" ht="15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</row>
    <row r="3259" spans="3:19" ht="15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</row>
    <row r="3260" spans="3:19" ht="15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</row>
    <row r="3261" spans="3:19" ht="15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</row>
    <row r="3262" spans="3:19" ht="15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</row>
    <row r="3263" spans="3:19" ht="15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</row>
    <row r="3264" spans="3:19" ht="15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</row>
    <row r="3265" spans="3:19" ht="15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</row>
    <row r="3266" spans="3:19" ht="15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</row>
    <row r="3267" spans="3:19" ht="15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</row>
    <row r="3268" spans="3:19" ht="15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</row>
    <row r="3269" spans="3:19" ht="15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</row>
    <row r="3270" spans="3:19" ht="15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</row>
    <row r="3271" spans="3:19" ht="15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</row>
    <row r="3272" spans="3:19" ht="15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</row>
    <row r="3273" spans="3:19" ht="15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</row>
    <row r="3274" spans="3:19" ht="15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</row>
    <row r="3275" spans="3:19" ht="15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</row>
    <row r="3276" spans="3:19" ht="15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</row>
    <row r="3277" spans="3:19" ht="15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</row>
    <row r="3278" spans="3:19" ht="15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</row>
    <row r="3279" spans="3:19" ht="15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3:19" ht="15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3:19" ht="15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3:19" ht="15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</row>
    <row r="3283" spans="3:19" ht="15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</row>
    <row r="3284" spans="3:19" ht="15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</row>
    <row r="3285" spans="3:19" ht="15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</row>
    <row r="3286" spans="3:19" ht="15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</row>
    <row r="3287" spans="3:19" ht="15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</row>
    <row r="3288" spans="3:19" ht="15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</row>
    <row r="3289" spans="3:19" ht="15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</row>
    <row r="3290" spans="3:19" ht="15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</row>
    <row r="3291" spans="3:19" ht="15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</row>
    <row r="3292" spans="3:19" ht="15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</row>
    <row r="3293" spans="3:19" ht="15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</row>
    <row r="3294" spans="3:19" ht="15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</row>
    <row r="3295" spans="3:19" ht="15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</row>
    <row r="3296" spans="3:19" ht="15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</row>
    <row r="3297" spans="3:19" ht="15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</row>
    <row r="3298" spans="3:19" ht="15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</row>
    <row r="3299" spans="3:19" ht="15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</row>
    <row r="3300" spans="3:19" ht="15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</row>
    <row r="3301" spans="3:19" ht="15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</row>
    <row r="3302" spans="3:19" ht="15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</row>
    <row r="3303" spans="3:19" ht="15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</row>
    <row r="3304" spans="3:19" ht="15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</row>
    <row r="3305" spans="3:19" ht="15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</row>
    <row r="3306" spans="3:19" ht="15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</row>
    <row r="3307" spans="3:19" ht="15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</row>
    <row r="3308" spans="3:19" ht="15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</row>
    <row r="3309" spans="3:19" ht="15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</row>
    <row r="3310" spans="3:19" ht="15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</row>
    <row r="3311" spans="3:19" ht="15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</row>
    <row r="3312" spans="3:19" ht="15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</row>
    <row r="3313" spans="3:19" ht="15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</row>
    <row r="3314" spans="3:19" ht="15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</row>
    <row r="3315" spans="3:19" ht="15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</row>
    <row r="3316" spans="3:19" ht="15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</row>
    <row r="3317" spans="3:19" ht="15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</row>
    <row r="3318" spans="3:19" ht="15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</row>
    <row r="3319" spans="3:19" ht="15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</row>
    <row r="3320" spans="3:19" ht="15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</row>
    <row r="3321" spans="3:19" ht="15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</row>
    <row r="3322" spans="3:19" ht="15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</row>
    <row r="3323" spans="3:19" ht="15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</row>
    <row r="3324" spans="3:19" ht="15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</row>
    <row r="3325" spans="3:19" ht="15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</row>
    <row r="3326" spans="3:19" ht="15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</row>
    <row r="3327" spans="3:19" ht="15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</row>
    <row r="3328" spans="3:19" ht="15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</row>
    <row r="3329" spans="3:19" ht="15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</row>
    <row r="3330" spans="3:19" ht="15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</row>
    <row r="3331" spans="3:19" ht="15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</row>
    <row r="3332" spans="3:19" ht="15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</row>
    <row r="3333" spans="3:19" ht="15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</row>
    <row r="3334" spans="3:19" ht="15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</row>
    <row r="3335" spans="3:19" ht="15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</row>
    <row r="3336" spans="3:19" ht="15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</row>
    <row r="3337" spans="3:19" ht="15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</row>
    <row r="3338" spans="3:19" ht="15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</row>
    <row r="3339" spans="3:19" ht="15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</row>
    <row r="3340" spans="3:19" ht="15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</row>
    <row r="3341" spans="3:19" ht="15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</row>
    <row r="3342" spans="3:19" ht="15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</row>
    <row r="3343" spans="3:19" ht="15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</row>
    <row r="3344" spans="3:19" ht="15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</row>
    <row r="3345" spans="3:19" ht="15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</row>
    <row r="3346" spans="3:19" ht="15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</row>
    <row r="3347" spans="3:19" ht="15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</row>
    <row r="3348" spans="3:19" ht="15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</row>
    <row r="3349" spans="3:19" ht="15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</row>
    <row r="3350" spans="3:19" ht="15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</row>
    <row r="3351" spans="3:19" ht="15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</row>
    <row r="3352" spans="3:19" ht="15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</row>
    <row r="3353" spans="3:19" ht="15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</row>
    <row r="3354" spans="3:19" ht="15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</row>
    <row r="3355" spans="3:19" ht="15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</row>
    <row r="3356" spans="3:19" ht="15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</row>
    <row r="3357" spans="3:19" ht="15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</row>
    <row r="3358" spans="3:19" ht="15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</row>
    <row r="3359" spans="3:19" ht="15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</row>
    <row r="3360" spans="3:19" ht="15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</row>
    <row r="3361" spans="3:19" ht="15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</row>
    <row r="3362" spans="3:19" ht="15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</row>
    <row r="3363" spans="3:19" ht="15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</row>
    <row r="3364" spans="3:19" ht="15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</row>
    <row r="3365" spans="3:19" ht="15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</row>
    <row r="3366" spans="3:19" ht="15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</row>
    <row r="3367" spans="3:19" ht="15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</row>
    <row r="3368" spans="3:19" ht="15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</row>
    <row r="3369" spans="3:19" ht="15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</row>
    <row r="3370" spans="3:19" ht="15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</row>
    <row r="3371" spans="3:19" ht="15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</row>
    <row r="3372" spans="3:19" ht="15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</row>
    <row r="3373" spans="3:19" ht="15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</row>
    <row r="3374" spans="3:19" ht="15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</row>
    <row r="3375" spans="3:19" ht="15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</row>
    <row r="3376" spans="3:19" ht="15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</row>
    <row r="3377" spans="3:19" ht="15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</row>
    <row r="3378" spans="3:19" ht="15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</row>
    <row r="3379" spans="3:19" ht="15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</row>
    <row r="3380" spans="3:19" ht="15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</row>
    <row r="3381" spans="3:19" ht="15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</row>
    <row r="3382" spans="3:19" ht="15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</row>
    <row r="3383" spans="3:19" ht="15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</row>
    <row r="3384" spans="3:19" ht="15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</row>
    <row r="3385" spans="3:19" ht="15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</row>
    <row r="3386" spans="3:19" ht="15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</row>
    <row r="3387" spans="3:19" ht="15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</row>
    <row r="3388" spans="3:19" ht="15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</row>
    <row r="3389" spans="3:19" ht="15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</row>
    <row r="3390" spans="3:19" ht="15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</row>
    <row r="3391" spans="3:19" ht="15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</row>
    <row r="3392" spans="3:19" ht="15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</row>
    <row r="3393" spans="3:19" ht="15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</row>
    <row r="3394" spans="3:19" ht="15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</row>
    <row r="3395" spans="3:19" ht="15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</row>
    <row r="3396" spans="3:19" ht="15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</row>
    <row r="3397" spans="3:19" ht="15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</row>
    <row r="3398" spans="3:19" ht="15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</row>
    <row r="3399" spans="3:19" ht="15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</row>
    <row r="3400" spans="3:19" ht="15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</row>
    <row r="3401" spans="3:19" ht="15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</row>
    <row r="3402" spans="3:19" ht="15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</row>
    <row r="3403" spans="3:19" ht="15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</row>
    <row r="3404" spans="3:19" ht="15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</row>
    <row r="3405" spans="3:19" ht="15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</row>
    <row r="3406" spans="3:19" ht="15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</row>
    <row r="3407" spans="3:19" ht="15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</row>
    <row r="3408" spans="3:19" ht="15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</row>
    <row r="3409" spans="3:19" ht="15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</row>
    <row r="3410" spans="3:19" ht="15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</row>
    <row r="3411" spans="3:19" ht="15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</row>
    <row r="3412" spans="3:19" ht="15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</row>
    <row r="3413" spans="3:19" ht="15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</row>
    <row r="3414" spans="3:19" ht="15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</row>
    <row r="3415" spans="3:19" ht="15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</row>
    <row r="3416" spans="3:19" ht="15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</row>
    <row r="3417" spans="3:19" ht="15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</row>
    <row r="3418" spans="3:19" ht="15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</row>
    <row r="3419" spans="3:19" ht="15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</row>
    <row r="3420" spans="3:19" ht="15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</row>
    <row r="3421" spans="3:19" ht="15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</row>
    <row r="3422" spans="3:19" ht="15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</row>
    <row r="3423" spans="3:19" ht="15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</row>
    <row r="3424" spans="3:19" ht="15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</row>
    <row r="3425" spans="3:19" ht="15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</row>
    <row r="3426" spans="3:19" ht="15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</row>
    <row r="3427" spans="3:19" ht="15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</row>
    <row r="3428" spans="3:19" ht="15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</row>
    <row r="3429" spans="3:19" ht="15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</row>
    <row r="3430" spans="3:19" ht="15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</row>
    <row r="3431" spans="3:19" ht="15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</row>
    <row r="3432" spans="3:19" ht="15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</row>
    <row r="3433" spans="3:19" ht="15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</row>
    <row r="3434" spans="3:19" ht="15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</row>
    <row r="3435" spans="3:19" ht="15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</row>
    <row r="3436" spans="3:19" ht="15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</row>
    <row r="3437" spans="3:19" ht="15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</row>
    <row r="3438" spans="3:19" ht="15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</row>
    <row r="3439" spans="3:19" ht="15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</row>
    <row r="3440" spans="3:19" ht="15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</row>
    <row r="3441" spans="3:19" ht="15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</row>
    <row r="3442" spans="3:19" ht="15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</row>
    <row r="3443" spans="3:19" ht="15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</row>
    <row r="3444" spans="3:19" ht="15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</row>
    <row r="3445" spans="3:19" ht="15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</row>
    <row r="3446" spans="3:19" ht="15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</row>
    <row r="3447" spans="3:19" ht="15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</row>
    <row r="3448" spans="3:19" ht="15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</row>
    <row r="3449" spans="3:19" ht="15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</row>
    <row r="3450" spans="3:19" ht="15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</row>
    <row r="3451" spans="3:19" ht="15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</row>
    <row r="3452" spans="3:19" ht="15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</row>
    <row r="3453" spans="3:19" ht="15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</row>
    <row r="3454" spans="3:19" ht="15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</row>
    <row r="3455" spans="3:19" ht="15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</row>
    <row r="3456" spans="3:19" ht="15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</row>
    <row r="3457" spans="3:19" ht="15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</row>
    <row r="3458" spans="3:19" ht="15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</row>
    <row r="3459" spans="3:19" ht="15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</row>
    <row r="3460" spans="3:19" ht="15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</row>
    <row r="3461" spans="3:19" ht="15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</row>
    <row r="3462" spans="3:19" ht="15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</row>
    <row r="3463" spans="3:19" ht="15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</row>
    <row r="3464" spans="3:19" ht="15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</row>
    <row r="3465" spans="3:19" ht="15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</row>
    <row r="3466" spans="3:19" ht="15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</row>
    <row r="3467" spans="3:19" ht="15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</row>
    <row r="3468" spans="3:19" ht="15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</row>
    <row r="3469" spans="3:19" ht="15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</row>
    <row r="3470" spans="3:19" ht="15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</row>
    <row r="3471" spans="3:19" ht="15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</row>
    <row r="3472" spans="3:19" ht="15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</row>
    <row r="3473" spans="3:19" ht="15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</row>
    <row r="3474" spans="3:19" ht="15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</row>
    <row r="3475" spans="3:19" ht="15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</row>
    <row r="3476" spans="3:19" ht="15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</row>
    <row r="3477" spans="3:19" ht="15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</row>
    <row r="3478" spans="3:19" ht="15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</row>
    <row r="3479" spans="3:19" ht="15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</row>
    <row r="3480" spans="3:19" ht="15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</row>
    <row r="3481" spans="3:19" ht="15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</row>
    <row r="3482" spans="3:19" ht="15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</row>
    <row r="3483" spans="3:19" ht="15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</row>
    <row r="3484" spans="3:19" ht="15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</row>
    <row r="3485" spans="3:19" ht="15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</row>
    <row r="3486" spans="3:19" ht="15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</row>
    <row r="3487" spans="3:19" ht="15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</row>
    <row r="3488" spans="3:19" ht="15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</row>
    <row r="3489" spans="3:19" ht="15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</row>
    <row r="3490" spans="3:19" ht="15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</row>
    <row r="3491" spans="3:19" ht="15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</row>
    <row r="3492" spans="3:19" ht="15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</row>
    <row r="3493" spans="3:19" ht="15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</row>
    <row r="3494" spans="3:19" ht="15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</row>
    <row r="3495" spans="3:19" ht="15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</row>
    <row r="3496" spans="3:19" ht="15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</row>
    <row r="3497" spans="3:19" ht="15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</row>
    <row r="3498" spans="3:19" ht="15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</row>
    <row r="3499" spans="3:19" ht="15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</row>
    <row r="3500" spans="3:19" ht="15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</row>
    <row r="3501" spans="3:19" ht="15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</row>
    <row r="3502" spans="3:19" ht="15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</row>
    <row r="3503" spans="3:19" ht="15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</row>
    <row r="3504" spans="3:19" ht="15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</row>
    <row r="3505" spans="3:19" ht="15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</row>
    <row r="3506" spans="3:19" ht="15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</row>
    <row r="3507" spans="3:19" ht="15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</row>
    <row r="3508" spans="3:19" ht="15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</row>
    <row r="3509" spans="3:19" ht="15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</row>
    <row r="3510" spans="3:19" ht="15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</row>
    <row r="3511" spans="3:19" ht="15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</row>
    <row r="3512" spans="3:19" ht="15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</row>
    <row r="3513" spans="3:19" ht="15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</row>
    <row r="3514" spans="3:19" ht="15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</row>
    <row r="3515" spans="3:19" ht="15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</row>
    <row r="3516" spans="3:19" ht="15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</row>
    <row r="3517" spans="3:19" ht="15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</row>
    <row r="3518" spans="3:19" ht="15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</row>
    <row r="3519" spans="3:19" ht="15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</row>
    <row r="3520" spans="3:19" ht="15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</row>
    <row r="3521" spans="3:19" ht="15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</row>
    <row r="3522" spans="3:19" ht="15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</row>
    <row r="3523" spans="3:19" ht="15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</row>
    <row r="3524" spans="3:19" ht="15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</row>
    <row r="3525" spans="3:19" ht="15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</row>
    <row r="3526" spans="3:19" ht="15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</row>
    <row r="3527" spans="3:19" ht="15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</row>
    <row r="3528" spans="3:19" ht="15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</row>
    <row r="3529" spans="3:19" ht="15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</row>
    <row r="3530" spans="3:19" ht="15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</row>
    <row r="3531" spans="3:19" ht="15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</row>
    <row r="3532" spans="3:19" ht="15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</row>
    <row r="3533" spans="3:19" ht="15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</row>
    <row r="3534" spans="3:19" ht="15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</row>
    <row r="3535" spans="3:19" ht="15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</row>
    <row r="3536" spans="3:19" ht="15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</row>
    <row r="3537" spans="3:19" ht="15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</row>
    <row r="3538" spans="3:19" ht="15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3:19" ht="15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</row>
    <row r="3540" spans="3:19" ht="15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</row>
    <row r="3541" spans="3:19" ht="15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</row>
    <row r="3542" spans="3:19" ht="15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</row>
    <row r="3543" spans="3:19" ht="15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</row>
    <row r="3544" spans="3:19" ht="15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</row>
    <row r="3545" spans="3:19" ht="15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</row>
    <row r="3546" spans="3:19" ht="15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</row>
    <row r="3547" spans="3:19" ht="15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</row>
    <row r="3548" spans="3:19" ht="15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</row>
    <row r="3549" spans="3:19" ht="15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</row>
    <row r="3550" spans="3:19" ht="15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</row>
    <row r="3551" spans="3:19" ht="15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</row>
    <row r="3552" spans="3:19" ht="15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</row>
    <row r="3553" spans="3:19" ht="15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</row>
    <row r="3554" spans="3:19" ht="15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</row>
    <row r="3555" spans="3:19" ht="15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</row>
    <row r="3556" spans="3:19" ht="15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</row>
    <row r="3557" spans="3:19" ht="15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</row>
    <row r="3558" spans="3:19" ht="15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</row>
    <row r="3559" spans="3:19" ht="15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</row>
    <row r="3560" spans="3:19" ht="15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</row>
    <row r="3561" spans="3:19" ht="15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</row>
    <row r="3562" spans="3:19" ht="15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</row>
    <row r="3563" spans="3:19" ht="15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3:19" ht="15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</row>
    <row r="3565" spans="3:19" ht="15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</row>
    <row r="3566" spans="3:19" ht="15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</row>
    <row r="3567" spans="3:19" ht="15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</row>
    <row r="3568" spans="3:19" ht="15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3:19" ht="15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</row>
    <row r="3570" spans="3:19" ht="15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</row>
    <row r="3571" spans="3:19" ht="15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</row>
    <row r="3572" spans="3:19" ht="15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</row>
    <row r="3573" spans="3:19" ht="15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</row>
    <row r="3574" spans="3:19" ht="15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</row>
    <row r="3575" spans="3:19" ht="15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</row>
    <row r="3576" spans="3:19" ht="15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</row>
    <row r="3577" spans="3:19" ht="15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</row>
    <row r="3578" spans="3:19" ht="15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</row>
    <row r="3579" spans="3:19" ht="15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</row>
    <row r="3580" spans="3:19" ht="15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</row>
    <row r="3581" spans="3:19" ht="15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</row>
    <row r="3582" spans="3:19" ht="15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</row>
    <row r="3583" spans="3:19" ht="15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</row>
    <row r="3584" spans="3:19" ht="15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</row>
    <row r="3585" spans="3:19" ht="15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</row>
    <row r="3586" spans="3:19" ht="15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3:19" ht="15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</row>
    <row r="3588" spans="3:19" ht="15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</row>
    <row r="3589" spans="3:19" ht="15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</row>
    <row r="3590" spans="3:19" ht="15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</row>
    <row r="3591" spans="3:19" ht="15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</row>
    <row r="3592" spans="3:19" ht="15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</row>
    <row r="3593" spans="3:19" ht="15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</row>
    <row r="3594" spans="3:19" ht="15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</row>
    <row r="3595" spans="3:19" ht="15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</row>
    <row r="3596" spans="3:19" ht="15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</row>
    <row r="3597" spans="3:19" ht="15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</row>
    <row r="3598" spans="3:19" ht="15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</row>
    <row r="3599" spans="3:19" ht="15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</row>
    <row r="3600" spans="3:19" ht="15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</row>
    <row r="3601" spans="3:19" ht="15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</row>
    <row r="3602" spans="3:19" ht="15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</row>
    <row r="3603" spans="3:19" ht="15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</row>
    <row r="3604" spans="3:19" ht="15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3:19" ht="15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</row>
    <row r="3606" spans="3:19" ht="15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</row>
    <row r="3607" spans="3:19" ht="15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</row>
    <row r="3608" spans="3:19" ht="15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</row>
    <row r="3609" spans="3:19" ht="15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</row>
    <row r="3610" spans="3:19" ht="15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</row>
    <row r="3611" spans="3:19" ht="15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</row>
    <row r="3612" spans="3:19" ht="15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</row>
    <row r="3613" spans="3:19" ht="15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</row>
    <row r="3614" spans="3:19" ht="15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</row>
    <row r="3615" spans="3:19" ht="15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</row>
    <row r="3616" spans="3:19" ht="15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</row>
    <row r="3617" spans="3:19" ht="15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</row>
    <row r="3618" spans="3:19" ht="15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</row>
    <row r="3619" spans="3:19" ht="15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</row>
    <row r="3620" spans="3:19" ht="15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</row>
    <row r="3621" spans="3:19" ht="15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</row>
    <row r="3622" spans="3:19" ht="15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3:19" ht="15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</row>
    <row r="3624" spans="3:19" ht="15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</row>
    <row r="3625" spans="3:19" ht="15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</row>
    <row r="3626" spans="3:19" ht="15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</row>
    <row r="3627" spans="3:19" ht="15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</row>
    <row r="3628" spans="3:19" ht="15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</row>
    <row r="3629" spans="3:19" ht="15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</row>
    <row r="3630" spans="3:19" ht="15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</row>
    <row r="3631" spans="3:19" ht="15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</row>
    <row r="3632" spans="3:19" ht="15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</row>
    <row r="3633" spans="3:19" ht="15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</row>
    <row r="3634" spans="3:19" ht="15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</row>
    <row r="3635" spans="3:19" ht="15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</row>
    <row r="3636" spans="3:19" ht="15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</row>
    <row r="3637" spans="3:19" ht="15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</row>
    <row r="3638" spans="3:19" ht="15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</row>
    <row r="3639" spans="3:19" ht="15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</row>
    <row r="3640" spans="3:19" ht="15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3:19" ht="15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</row>
    <row r="3642" spans="3:19" ht="15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</row>
    <row r="3643" spans="3:19" ht="15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</row>
    <row r="3644" spans="3:19" ht="15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</row>
    <row r="3645" spans="3:19" ht="15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</row>
    <row r="3646" spans="3:19" ht="15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</row>
    <row r="3647" spans="3:19" ht="15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</row>
    <row r="3648" spans="3:19" ht="15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</row>
    <row r="3649" spans="3:19" ht="15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</row>
    <row r="3650" spans="3:19" ht="15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</row>
    <row r="3651" spans="3:19" ht="15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</row>
    <row r="3652" spans="3:19" ht="15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</row>
    <row r="3653" spans="3:19" ht="15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</row>
    <row r="3654" spans="3:19" ht="15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</row>
    <row r="3655" spans="3:19" ht="15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</row>
    <row r="3656" spans="3:19" ht="15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</row>
    <row r="3657" spans="3:19" ht="15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</row>
    <row r="3658" spans="3:19" ht="15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3:19" ht="15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</row>
    <row r="3660" spans="3:19" ht="15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</row>
    <row r="3661" spans="3:19" ht="15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</row>
    <row r="3662" spans="3:19" ht="15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</row>
    <row r="3663" spans="3:19" ht="15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</row>
    <row r="3664" spans="3:19" ht="15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</row>
    <row r="3665" spans="3:19" ht="15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</row>
    <row r="3666" spans="3:19" ht="15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</row>
    <row r="3667" spans="3:19" ht="15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</row>
    <row r="3668" spans="3:19" ht="15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</row>
    <row r="3669" spans="3:19" ht="15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</row>
    <row r="3670" spans="3:19" ht="15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</row>
    <row r="3671" spans="3:19" ht="15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</row>
    <row r="3672" spans="3:19" ht="15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</row>
    <row r="3673" spans="3:19" ht="15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</row>
    <row r="3674" spans="3:19" ht="15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</row>
    <row r="3675" spans="3:19" ht="15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</row>
    <row r="3676" spans="3:19" ht="15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3:19" ht="15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</row>
    <row r="3678" spans="3:19" ht="15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</row>
    <row r="3679" spans="3:19" ht="15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</row>
    <row r="3680" spans="3:19" ht="15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</row>
    <row r="3681" spans="3:19" ht="15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</row>
    <row r="3682" spans="3:19" ht="15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</row>
    <row r="3683" spans="3:19" ht="15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</row>
    <row r="3684" spans="3:19" ht="15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</row>
    <row r="3685" spans="3:19" ht="15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</row>
    <row r="3686" spans="3:19" ht="15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</row>
    <row r="3687" spans="3:19" ht="15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</row>
    <row r="3688" spans="3:19" ht="15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</row>
    <row r="3689" spans="3:19" ht="15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</row>
    <row r="3690" spans="3:19" ht="15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</row>
    <row r="3691" spans="3:19" ht="15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</row>
    <row r="3692" spans="3:19" ht="15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</row>
    <row r="3693" spans="3:19" ht="15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</row>
    <row r="3694" spans="3:19" ht="15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3:19" ht="15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</row>
    <row r="3696" spans="3:19" ht="15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</row>
    <row r="3697" spans="3:19" ht="15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</row>
    <row r="3698" spans="3:19" ht="15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</row>
    <row r="3699" spans="3:19" ht="15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</row>
    <row r="3700" spans="3:19" ht="15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</row>
    <row r="3701" spans="3:19" ht="15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</row>
    <row r="3702" spans="3:19" ht="15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</row>
    <row r="3703" spans="3:19" ht="15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</row>
    <row r="3704" spans="3:19" ht="15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</row>
    <row r="3705" spans="3:19" ht="15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</row>
    <row r="3706" spans="3:19" ht="15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</row>
    <row r="3707" spans="3:19" ht="15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</row>
    <row r="3708" spans="3:19" ht="15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</row>
    <row r="3709" spans="3:19" ht="15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</row>
    <row r="3710" spans="3:19" ht="15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</row>
    <row r="3711" spans="3:19" ht="15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</row>
    <row r="3712" spans="3:19" ht="15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3:19" ht="15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</row>
    <row r="3714" spans="3:19" ht="15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</row>
    <row r="3715" spans="3:19" ht="15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</row>
    <row r="3716" spans="3:19" ht="15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</row>
    <row r="3717" spans="3:19" ht="15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</row>
    <row r="3718" spans="3:19" ht="15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</row>
    <row r="3719" spans="3:19" ht="15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</row>
    <row r="3720" spans="3:19" ht="15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</row>
    <row r="3721" spans="3:19" ht="15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</row>
    <row r="3722" spans="3:19" ht="15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</row>
    <row r="3723" spans="3:19" ht="15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</row>
    <row r="3724" spans="3:19" ht="15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</row>
    <row r="3725" spans="3:19" ht="15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</row>
    <row r="3726" spans="3:19" ht="15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3:19" ht="15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</row>
    <row r="3728" spans="3:19" ht="15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</row>
    <row r="3729" spans="3:19" ht="15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</row>
    <row r="3730" spans="3:19" ht="15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3:19" ht="15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</row>
    <row r="3732" spans="3:19" ht="15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</row>
    <row r="3733" spans="3:19" ht="15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</row>
    <row r="3734" spans="3:19" ht="15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</row>
    <row r="3735" spans="3:19" ht="15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</row>
    <row r="3736" spans="3:19" ht="15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</row>
    <row r="3737" spans="3:19" ht="15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</row>
    <row r="3738" spans="3:19" ht="15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</row>
    <row r="3739" spans="3:19" ht="15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</row>
    <row r="3740" spans="3:19" ht="15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</row>
    <row r="3741" spans="3:19" ht="15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</row>
    <row r="3742" spans="3:19" ht="15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</row>
    <row r="3743" spans="3:19" ht="15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</row>
    <row r="3744" spans="3:19" ht="15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</row>
    <row r="3745" spans="3:19" ht="15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</row>
    <row r="3746" spans="3:19" ht="15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</row>
    <row r="3747" spans="3:19" ht="15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</row>
    <row r="3748" spans="3:19" ht="15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3:19" ht="15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</row>
    <row r="3750" spans="3:19" ht="15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</row>
    <row r="3751" spans="3:19" ht="15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</row>
    <row r="3752" spans="3:19" ht="15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</row>
    <row r="3753" spans="3:19" ht="15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</row>
    <row r="3754" spans="3:19" ht="15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</row>
    <row r="3755" spans="3:19" ht="15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</row>
    <row r="3756" spans="3:19" ht="15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</row>
    <row r="3757" spans="3:19" ht="15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</row>
    <row r="3758" spans="3:19" ht="15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</row>
    <row r="3759" spans="3:19" ht="15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</row>
    <row r="3760" spans="3:19" ht="15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</row>
    <row r="3761" spans="3:19" ht="15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</row>
    <row r="3762" spans="3:19" ht="15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</row>
    <row r="3763" spans="3:19" ht="15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</row>
    <row r="3764" spans="3:19" ht="15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</row>
    <row r="3765" spans="3:19" ht="15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</row>
    <row r="3766" spans="3:19" ht="15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3:19" ht="15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</row>
    <row r="3768" spans="3:19" ht="15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</row>
    <row r="3769" spans="3:19" ht="15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</row>
    <row r="3770" spans="3:19" ht="15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</row>
    <row r="3771" spans="3:19" ht="15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</row>
    <row r="3772" spans="3:19" ht="15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</row>
    <row r="3773" spans="3:19" ht="15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</row>
    <row r="3774" spans="3:19" ht="15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</row>
    <row r="3775" spans="3:19" ht="15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</row>
    <row r="3776" spans="3:19" ht="15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</row>
    <row r="3777" spans="3:19" ht="15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</row>
    <row r="3778" spans="3:19" ht="15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</row>
    <row r="3779" spans="3:19" ht="15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</row>
    <row r="3780" spans="3:19" ht="15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</row>
    <row r="3781" spans="3:19" ht="15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</row>
    <row r="3782" spans="3:19" ht="15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</row>
    <row r="3783" spans="3:19" ht="15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</row>
    <row r="3784" spans="3:19" ht="15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3:19" ht="15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</row>
    <row r="3786" spans="3:19" ht="15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</row>
    <row r="3787" spans="3:19" ht="15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</row>
    <row r="3788" spans="3:19" ht="15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</row>
    <row r="3789" spans="3:19" ht="15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</row>
    <row r="3790" spans="3:19" ht="15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</row>
    <row r="3791" spans="3:19" ht="15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</row>
    <row r="3792" spans="3:19" ht="15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</row>
    <row r="3793" spans="3:19" ht="15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</row>
    <row r="3794" spans="3:19" ht="15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</row>
    <row r="3795" spans="3:19" ht="15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</row>
    <row r="3796" spans="3:19" ht="15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</row>
    <row r="3797" spans="3:19" ht="15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</row>
    <row r="3798" spans="3:19" ht="15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</row>
    <row r="3799" spans="3:19" ht="15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</row>
    <row r="3800" spans="3:19" ht="15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</row>
    <row r="3801" spans="3:19" ht="15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</row>
    <row r="3802" spans="3:19" ht="15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3:19" ht="15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</row>
    <row r="3804" spans="3:19" ht="15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</row>
    <row r="3805" spans="3:19" ht="15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</row>
    <row r="3806" spans="3:19" ht="15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</row>
    <row r="3807" spans="3:19" ht="15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</row>
    <row r="3808" spans="3:19" ht="15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</row>
    <row r="3809" spans="3:19" ht="15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</row>
    <row r="3810" spans="3:19" ht="15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3:19" ht="15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</row>
    <row r="3812" spans="3:19" ht="15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</row>
    <row r="3813" spans="3:19" ht="15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</row>
    <row r="3814" spans="3:19" ht="15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</row>
    <row r="3815" spans="3:19" ht="15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</row>
    <row r="3816" spans="3:19" ht="15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</row>
    <row r="3817" spans="3:19" ht="15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</row>
    <row r="3818" spans="3:19" ht="15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</row>
    <row r="3819" spans="3:19" ht="15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</row>
    <row r="3820" spans="3:19" ht="15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3:19" ht="15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</row>
    <row r="3822" spans="3:19" ht="15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</row>
    <row r="3823" spans="3:19" ht="15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</row>
    <row r="3824" spans="3:19" ht="15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</row>
    <row r="3825" spans="3:19" ht="15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</row>
    <row r="3826" spans="3:19" ht="15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</row>
    <row r="3827" spans="3:19" ht="15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</row>
    <row r="3828" spans="3:19" ht="15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</row>
    <row r="3829" spans="3:19" ht="15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</row>
    <row r="3830" spans="3:19" ht="15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</row>
    <row r="3831" spans="3:19" ht="15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</row>
    <row r="3832" spans="3:19" ht="15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</row>
    <row r="3833" spans="3:19" ht="15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</row>
    <row r="3834" spans="3:19" ht="15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</row>
    <row r="3835" spans="3:19" ht="15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</row>
    <row r="3836" spans="3:19" ht="15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</row>
    <row r="3837" spans="3:19" ht="15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</row>
    <row r="3838" spans="3:19" ht="15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3:19" ht="15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</row>
    <row r="3840" spans="3:19" ht="15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</row>
    <row r="3841" spans="3:19" ht="15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</row>
    <row r="3842" spans="3:19" ht="15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3:19" ht="15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3:19" ht="15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3:19" ht="15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3:19" ht="15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3:19" ht="15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3:19" ht="15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3:19" ht="15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3:19" ht="15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3:19" ht="15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3:19" ht="15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3:19" ht="15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3:19" ht="15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3:19" ht="15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3:19" ht="15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3:19" ht="15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3:19" ht="15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3:19" ht="15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3:19" ht="15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3:19" ht="15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3:19" ht="15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3:19" ht="15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3:19" ht="15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3:19" ht="15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3:19" ht="15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3:19" ht="15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3:19" ht="15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3:19" ht="15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3:19" ht="15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3:19" ht="15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3:19" ht="15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3:19" ht="15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3:19" ht="15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3:19" ht="15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3:19" ht="15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3:19" ht="15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3:19" ht="15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3:19" ht="15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3:19" ht="15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3:19" ht="15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3:19" ht="15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3:19" ht="15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3:19" ht="15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3:19" ht="15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3:19" ht="15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3:19" ht="15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3:19" ht="15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3:19" ht="15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3:19" ht="15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3:19" ht="15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3:19" ht="15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3:19" ht="15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3:19" ht="15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3:19" ht="15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3:19" ht="15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3:19" ht="15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3:19" ht="15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3:19" ht="15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3:19" ht="15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3:19" ht="15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3:19" ht="15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3:19" ht="15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3:19" ht="15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3:19" ht="15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3:19" ht="15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3:19" ht="15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3:19" ht="15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3:19" ht="15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3:19" ht="15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3:19" ht="15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3:19" ht="15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3:19" ht="15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3:19" ht="15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3:19" ht="15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3:19" ht="15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3:19" ht="15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3:19" ht="15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3:19" ht="15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3:19" ht="15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3:19" ht="15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3:19" ht="15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3:19" ht="15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3:19" ht="15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3:19" ht="15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3:19" ht="15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3:19" ht="15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3:19" ht="15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3:19" ht="15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3:19" ht="15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3:19" ht="15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3:19" ht="15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3:19" ht="15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3:19" ht="15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3:19" ht="15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3:19" ht="15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3:19" ht="15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3:19" ht="15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3:19" ht="15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3:19" ht="15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3:19" ht="15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3:19" ht="15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3:19" ht="15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3:19" ht="15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3:19" ht="15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3:19" ht="15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3:19" ht="15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3:19" ht="15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3:19" ht="15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3:19" ht="15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3:19" ht="15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3:19" ht="15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3:19" ht="15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3:19" ht="15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3:19" ht="15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3:19" ht="15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3:19" ht="15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3:19" ht="15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3:19" ht="15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3:19" ht="15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3:19" ht="15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3:19" ht="15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3:19" ht="15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3:19" ht="15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3:19" ht="15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3:19" ht="15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3:19" ht="15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3:19" ht="15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3:19" ht="15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3:19" ht="15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3:19" ht="15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3:19" ht="15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3:19" ht="15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3:19" ht="15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3:19" ht="15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3:19" ht="15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3:19" ht="15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3:19" ht="15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3:19" ht="15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3:19" ht="15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3:19" ht="15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3:19" ht="15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3:19" ht="15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3:19" ht="15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3:19" ht="15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3:19" ht="15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3:19" ht="15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3:19" ht="15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3:19" ht="15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3:19" ht="15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3:19" ht="15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3:19" ht="15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3:19" ht="15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3:19" ht="15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3:19" ht="15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3:19" ht="15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3:19" ht="15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3:19" ht="15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3:19" ht="15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3:19" ht="15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3:19" ht="15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3:19" ht="15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3:19" ht="15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3:19" ht="15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3:19" ht="15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3:19" ht="15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3:19" ht="15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3:19" ht="15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3:19" ht="15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3:19" ht="15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3:19" ht="15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3:19" ht="15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3:19" ht="15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3:19" ht="15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3:19" ht="15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3:19" ht="15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3:19" ht="15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3:19" ht="15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3:19" ht="15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3:19" ht="15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3:19" ht="15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3:19" ht="15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3:19" ht="15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3:19" ht="15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3:19" ht="15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3:19" ht="15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3:19" ht="15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3:19" ht="15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3:19" ht="15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3:19" ht="15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3:19" ht="15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3:19" ht="15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3:19" ht="15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3:19" ht="15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3:19" ht="15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3:19" ht="15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3:19" ht="15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3:19" ht="15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3:19" ht="15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3:19" ht="15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3:19" ht="15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3:19" ht="15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3:19" ht="15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3:19" ht="15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3:19" ht="15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3:19" ht="15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3:19" ht="15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3:19" ht="15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3:19" ht="15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3:19" ht="15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3:19" ht="15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3:19" ht="15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3:19" ht="15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3:19" ht="15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3:19" ht="15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3:19" ht="15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3:19" ht="15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3:19" ht="15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3:19" ht="15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3:19" ht="15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3:19" ht="15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3:19" ht="15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3:19" ht="15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3:19" ht="15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3:19" ht="15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3:19" ht="15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3:19" ht="15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3:19" ht="15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3:19" ht="15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3:19" ht="15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3:19" ht="15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3:19" ht="15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3:19" ht="15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3:19" ht="15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3:19" ht="15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3:19" ht="15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3:19" ht="15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3:19" ht="15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3:19" ht="15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3:19" ht="15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3:19" ht="15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3:19" ht="15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3:19" ht="15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3:19" ht="15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3:19" ht="15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3:19" ht="15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3:19" ht="15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3:19" ht="15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3:19" ht="15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3:19" ht="15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3:19" ht="15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3:19" ht="15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3:19" ht="15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3:19" ht="15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3:19" ht="15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3:19" ht="15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3:19" ht="15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3:19" ht="15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3:19" ht="15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3:19" ht="15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3:19" ht="15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3:19" ht="15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3:19" ht="15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3:19" ht="15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3:19" ht="15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3:19" ht="15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3:19" ht="15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3:19" ht="15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3:19" ht="15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3:19" ht="15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3:19" ht="15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3:19" ht="15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3:19" ht="15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3:19" ht="15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3:19" ht="15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3:19" ht="15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3:19" ht="15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3:19" ht="15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3:19" ht="15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3:19" ht="15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3:19" ht="15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3:19" ht="15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3:19" ht="15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3:19" ht="15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3:19" ht="15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3:19" ht="15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3:19" ht="15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3:19" ht="15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3:19" ht="15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3:19" ht="15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3:19" ht="15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3:19" ht="15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3:19" ht="15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3:19" ht="15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3:19" ht="15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3:19" ht="15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3:19" ht="15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3:19" ht="15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3:19" ht="15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3:19" ht="15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3:19" ht="15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3:19" ht="15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3:19" ht="15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3:19" ht="15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3:19" ht="15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3:19" ht="15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3:19" ht="15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3:19" ht="15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3:19" ht="15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3:19" ht="15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3:19" ht="15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3:19" ht="15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3:19" ht="15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3:19" ht="15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3:19" ht="15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3:19" ht="15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3:19" ht="15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3:19" ht="15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3:19" ht="15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3:19" ht="15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3:19" ht="15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3:19" ht="15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3:19" ht="15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3:19" ht="15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3:19" ht="15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3:19" ht="15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3:19" ht="15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3:19" ht="15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3:19" ht="15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3:19" ht="15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3:19" ht="15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3:19" ht="15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3:19" ht="15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3:19" ht="15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3:19" ht="15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3:19" ht="15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3:19" ht="15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3:19" ht="15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3:19" ht="15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3:19" ht="15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3:19" ht="15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3:19" ht="15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3:19" ht="15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3:19" ht="15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3:19" ht="15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3:19" ht="15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3:19" ht="15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3:19" ht="15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3:19" ht="15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3:19" ht="15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3:19" ht="15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3:19" ht="15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3:19" ht="15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3:19" ht="15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3:19" ht="15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3:19" ht="15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3:19" ht="15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3:19" ht="15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3:19" ht="15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3:19" ht="15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3:19" ht="15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3:19" ht="15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3:19" ht="15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3:19" ht="15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3:19" ht="15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3:19" ht="15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3:19" ht="15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3:19" ht="15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3:19" ht="15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3:19" ht="15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3:19" ht="15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3:19" ht="15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3:19" ht="15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3:19" ht="15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3:19" ht="15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3:19" ht="15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3:19" ht="15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3:19" ht="15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3:19" ht="15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3:19" ht="15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3:19" ht="15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3:19" ht="15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3:19" ht="15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3:19" ht="15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3:19" ht="15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3:19" ht="15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3:19" ht="15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3:19" ht="15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3:19" ht="15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3:19" ht="15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3:19" ht="15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3:19" ht="15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3:19" ht="15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3:19" ht="15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3:19" ht="15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3:19" ht="15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3:19" ht="15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3:19" ht="15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3:19" ht="15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3:19" ht="15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3:19" ht="15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3:19" ht="15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3:19" ht="15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3:19" ht="15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3:19" ht="15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3:19" ht="15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3:19" ht="15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3:19" ht="15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3:19" ht="15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3:19" ht="15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3:19" ht="15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3:19" ht="15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3:19" ht="15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3:19" ht="15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3:19" ht="15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3:19" ht="15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3:19" ht="15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3:19" ht="15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3:19" ht="15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3:19" ht="15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3:19" ht="15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3:19" ht="15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3:19" ht="15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3:19" ht="15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3:19" ht="15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3:19" ht="15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3:19" ht="15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3:19" ht="15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3:19" ht="15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3:19" ht="15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3:19" ht="15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3:19" ht="15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3:19" ht="15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3:19" ht="15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3:19" ht="15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3:19" ht="15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3:19" ht="15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3:19" ht="15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3:19" ht="15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3:19" ht="15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3:19" ht="15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3:19" ht="15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3:19" ht="15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3:19" ht="15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3:19" ht="15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3:19" ht="15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3:19" ht="15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3:19" ht="15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3:19" ht="15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3:19" ht="15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3:19" ht="15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3:19" ht="15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3:19" ht="15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3:19" ht="15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3:19" ht="15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3:19" ht="15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3:19" ht="15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3:19" ht="15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3:19" ht="15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3:19" ht="15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3:19" ht="15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3:19" ht="15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3:19" ht="15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3:19" ht="15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3:19" ht="15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3:19" ht="15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3:19" ht="15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3:19" ht="15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3:19" ht="15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3:19" ht="15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3:19" ht="15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3:19" ht="15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3:19" ht="15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3:19" ht="15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3:19" ht="15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3:19" ht="15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3:19" ht="15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3:19" ht="15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3:19" ht="15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3:19" ht="15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3:19" ht="15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3:19" ht="15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3:19" ht="15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3:19" ht="15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3:19" ht="15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3:19" ht="15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3:19" ht="15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3:19" ht="15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3:19" ht="15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3:19" ht="15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3:19" ht="15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3:19" ht="15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3:19" ht="15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3:19" ht="15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3:19" ht="15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3:19" ht="15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3:19" ht="15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3:19" ht="15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3:19" ht="15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3:19" ht="15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3:19" ht="15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3:19" ht="15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3:19" ht="15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3:19" ht="15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3:19" ht="15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3:19" ht="15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3:19" ht="15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3:19" ht="15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3:19" ht="15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3:19" ht="15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3:19" ht="15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3:19" ht="15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3:19" ht="15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3:19" ht="15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3:19" ht="15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3:19" ht="15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3:19" ht="15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3:19" ht="15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3:19" ht="15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3:19" ht="15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3:19" ht="15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3:19" ht="15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3:19" ht="15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3:19" ht="15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3:19" ht="15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3:19" ht="15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3:19" ht="15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3:19" ht="15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3:19" ht="15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3:19" ht="15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3:19" ht="15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3:19" ht="15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3:19" ht="15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3:19" ht="15.75"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3:19" ht="15.75"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3:19" ht="15.75"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3:19" ht="15.75"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3:19" ht="15.75"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3:19" ht="15.75"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3:19" ht="15.75"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3:19" ht="15.75"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3:19" ht="15.75"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3:19" ht="15.75"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3:19" ht="15.75"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3:19" ht="15.75"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3:19" ht="15.75"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3:19" ht="15.75"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3:19" ht="15.75"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3:19" ht="15.75"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3:19" ht="15.75"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3:19" ht="15.75"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3:19" ht="15.75"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3:19" ht="15.75"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3:19" ht="15.75"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3:19" ht="15.75"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3:19" ht="15.75"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3:19" ht="15.75"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3:19" ht="15.75"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3:19" ht="15.75"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3:19" ht="15.75"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3:19" ht="15.75"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3:19" ht="15.75"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3:19" ht="15.75"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3:19" ht="15.75"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3:19" ht="15.75"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3:19" ht="15.75"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3:19" ht="15.75"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3:19" ht="15.75"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3:19" ht="15.75"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3:19" ht="15.75"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3:19" ht="15.75"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3:19" ht="15.75"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3:19" ht="15.75"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3:19" ht="15.75"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3:19" ht="15.75"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3:19" ht="15.75"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3:19" ht="15.75"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3:19" ht="15.75"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3:19" ht="15.75"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3:19" ht="15.75"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3:19" ht="15.75"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3:19" ht="15.75"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3:19" ht="15.75"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3:19" ht="15.75"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3:19" ht="15.75"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3:19" ht="15.75"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3:19" ht="15.75"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3:19" ht="15.75"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3:19" ht="15.75"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3:19" ht="15.75"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3:19" ht="15.75"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3:19" ht="15.75"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3:19" ht="15.75"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3:19" ht="15.75"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3:19" ht="15.75"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3:19" ht="15.75"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3:19" ht="15.75"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3:19" ht="15.75"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3:19" ht="15.75"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3:19" ht="15.75"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3:19" ht="15.75"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3:19" ht="15.75"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3:19" ht="15.75"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3:19" ht="15.75"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3:19" ht="15.75"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3:19" ht="15.75"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3:19" ht="15.75"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3:19" ht="15.75"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3:19" ht="15.75"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3:19" ht="15.75"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3:19" ht="15.75"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3:19" ht="15.75"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3:19" ht="15.75"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3:19" ht="15.75"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3:19" ht="15.75"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3:19" ht="15.75"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3:19" ht="15.75"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3:19" ht="15.75"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3:19" ht="15.75"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3:19" ht="15.75"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3:19" ht="15.75"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3:19" ht="15.75"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3:19" ht="15.75"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3:19" ht="15.75"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3:19" ht="15.75"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3:19" ht="15.75"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3:19" ht="15.75"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3:19" ht="15.75"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3:19" ht="15.75"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</row>
    <row r="4470" spans="3:19" ht="15.75"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</row>
    <row r="4471" spans="3:19" ht="15.75"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</row>
    <row r="4472" spans="3:19" ht="15.75"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</row>
    <row r="4473" spans="3:19" ht="15.75"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</row>
    <row r="4474" spans="3:19" ht="15.75"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</row>
    <row r="4475" spans="3:19" ht="15.75"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</row>
    <row r="4476" spans="3:19" ht="15.75"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</row>
    <row r="4477" spans="3:19" ht="15.75"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</row>
    <row r="4478" spans="3:19" ht="15.75"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</row>
    <row r="4479" spans="3:19" ht="15.75"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</row>
    <row r="4480" spans="3:19" ht="15.75"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</row>
    <row r="4481" spans="3:19" ht="15.75"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</row>
    <row r="4482" spans="3:19" ht="15.75"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</row>
    <row r="4483" spans="3:19" ht="15.75"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</row>
    <row r="4484" spans="3:19" ht="15.75"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</row>
    <row r="4485" spans="3:19" ht="15.75"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</row>
    <row r="4486" spans="3:19" ht="15.75"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</row>
    <row r="4487" spans="3:19" ht="15.75"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</row>
    <row r="4488" spans="3:19" ht="15.75"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</row>
    <row r="4489" spans="3:19" ht="15.75"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</row>
    <row r="4490" spans="3:19" ht="15.75"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</row>
    <row r="4491" spans="3:19" ht="15.75"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</row>
    <row r="4492" spans="3:19" ht="15.75"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</row>
    <row r="4493" spans="3:19" ht="15.75"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</row>
    <row r="4494" spans="3:19" ht="15.75"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</row>
    <row r="4495" spans="3:19" ht="15.75"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</row>
    <row r="4496" spans="3:19" ht="15.75"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</row>
    <row r="4497" spans="3:19" ht="15.75"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</row>
    <row r="4498" spans="3:19" ht="15.75"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</row>
    <row r="4499" spans="3:19" ht="15.75"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</row>
    <row r="4500" spans="3:19" ht="15.75"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</row>
    <row r="4501" spans="3:19" ht="15.75"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</row>
    <row r="4502" spans="3:19" ht="15.75"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</row>
    <row r="4503" spans="3:19" ht="15.75"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</row>
    <row r="4504" spans="3:19" ht="15.75"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</row>
    <row r="4505" spans="3:19" ht="15.75"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</row>
    <row r="4506" spans="3:19" ht="15.75"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</row>
    <row r="4507" spans="3:19" ht="15.75"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</row>
    <row r="4508" spans="3:19" ht="15.75"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</row>
    <row r="4509" spans="3:19" ht="15.75"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</row>
    <row r="4510" spans="3:19" ht="15.75"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</row>
    <row r="4511" spans="3:19" ht="15.75"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</row>
    <row r="4512" spans="3:19" ht="15.75"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</row>
    <row r="4513" spans="3:19" ht="15.75"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</row>
    <row r="4514" spans="3:19" ht="15.75"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</row>
    <row r="4515" spans="3:19" ht="15.75"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</row>
    <row r="4516" spans="3:19" ht="15.75"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</row>
    <row r="4517" spans="3:19" ht="15.75"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</row>
    <row r="4518" spans="3:19" ht="15.75"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</row>
    <row r="4519" spans="3:19" ht="15.75"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</row>
    <row r="4520" spans="3:19" ht="15.75"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</row>
    <row r="4521" spans="3:19" ht="15.75"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</row>
    <row r="4522" spans="3:19" ht="15.75"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</row>
    <row r="4523" spans="3:19" ht="15.75"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</row>
    <row r="4524" spans="3:19" ht="15.75"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</row>
    <row r="4525" spans="3:19" ht="15.75"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</row>
    <row r="4526" spans="3:19" ht="15.75"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</row>
    <row r="4527" spans="3:19" ht="15.75"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</row>
    <row r="4528" spans="3:19" ht="15.75"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</row>
    <row r="4529" spans="3:19" ht="15.75"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</row>
    <row r="4530" spans="3:19" ht="15.75"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</row>
    <row r="4531" spans="3:19" ht="15.75"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</row>
    <row r="4532" spans="3:19" ht="15.75"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</row>
    <row r="4533" spans="3:19" ht="15.75"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</row>
    <row r="4534" spans="3:19" ht="15.75"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</row>
    <row r="4535" spans="3:19" ht="15.75"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</row>
    <row r="4536" spans="3:19" ht="15.75"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</row>
    <row r="4537" spans="3:19" ht="15.75"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</row>
    <row r="4538" spans="3:19" ht="15.75"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</row>
    <row r="4539" spans="3:19" ht="15.75"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</row>
    <row r="4540" spans="3:19" ht="15.75"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</row>
    <row r="4541" spans="3:19" ht="15.75"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</row>
    <row r="4542" spans="3:19" ht="15.75"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</row>
    <row r="4543" spans="3:19" ht="15.75"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</row>
    <row r="4544" spans="3:19" ht="15.75"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</row>
    <row r="4545" spans="3:19" ht="15.75"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</row>
    <row r="4546" spans="3:19" ht="15.75"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</row>
    <row r="4547" spans="3:19" ht="15.75"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</row>
    <row r="4548" spans="3:19" ht="15.75"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</row>
    <row r="4549" spans="3:19" ht="15.75"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</row>
    <row r="4550" spans="3:19" ht="15.75"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</row>
    <row r="4551" spans="3:19" ht="15.75"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</row>
    <row r="4552" spans="3:19" ht="15.75"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</row>
    <row r="4553" spans="3:19" ht="15.75"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</row>
    <row r="4554" spans="3:19" ht="15.75"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</row>
    <row r="4555" spans="3:19" ht="15.75"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</row>
    <row r="4556" spans="3:19" ht="15.75"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</row>
    <row r="4557" spans="3:19" ht="15.75"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</row>
    <row r="4558" spans="3:19" ht="15.75"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</row>
    <row r="4559" spans="3:19" ht="15.75"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</row>
    <row r="4560" spans="3:19" ht="15.75"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</row>
    <row r="4561" spans="3:19" ht="15.75"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</row>
    <row r="4562" spans="3:19" ht="15.75"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</row>
    <row r="4563" spans="3:19" ht="15.75"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</row>
    <row r="4564" spans="3:19" ht="15.75"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</row>
    <row r="4565" spans="3:19" ht="15.75"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</row>
    <row r="4566" spans="3:19" ht="15.75"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</row>
    <row r="4567" spans="3:19" ht="15.75"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</row>
    <row r="4568" spans="3:19" ht="15.75"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</row>
    <row r="4569" spans="3:19" ht="15.75"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</row>
    <row r="4570" spans="3:19" ht="15.75"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</row>
    <row r="4571" spans="3:19" ht="15.75"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</row>
    <row r="4572" spans="3:19" ht="15.75"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</row>
    <row r="4573" spans="3:19" ht="15.75"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</row>
    <row r="4574" spans="3:19" ht="15.75"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</row>
    <row r="4575" spans="3:19" ht="15.75"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</row>
    <row r="4576" spans="3:19" ht="15.75"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</row>
    <row r="4577" spans="3:19" ht="15.75"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</row>
    <row r="4578" spans="3:19" ht="15.75"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</row>
    <row r="4579" spans="3:19" ht="15.75"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</row>
    <row r="4580" spans="3:19" ht="15.75"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</row>
    <row r="4581" spans="3:19" ht="15.75"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</row>
    <row r="4582" spans="3:19" ht="15.75"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</row>
    <row r="4583" spans="3:19" ht="15.75"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</row>
    <row r="4584" spans="3:19" ht="15.75"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</row>
    <row r="4585" spans="3:19" ht="15.75"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</row>
    <row r="4586" spans="3:19" ht="15.75"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</row>
    <row r="4587" spans="3:19" ht="15.75"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</row>
    <row r="4588" spans="3:19" ht="15.75"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</row>
    <row r="4589" spans="3:19" ht="15.75"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</row>
    <row r="4590" spans="3:19" ht="15.75"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</row>
    <row r="4591" spans="3:19" ht="15.75"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</row>
    <row r="4592" spans="3:19" ht="15.75"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</row>
    <row r="4593" spans="3:19" ht="15.75"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</row>
    <row r="4594" spans="3:19" ht="15.75"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</row>
    <row r="4595" spans="3:19" ht="15.75"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</row>
    <row r="4596" spans="3:19" ht="15.75"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</row>
    <row r="4597" spans="3:19" ht="15.75"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</row>
    <row r="4598" spans="3:19" ht="15.75"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</row>
    <row r="4599" spans="3:19" ht="15.75"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</row>
    <row r="4600" spans="3:19" ht="15.75"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</row>
    <row r="4601" spans="3:19" ht="15.75"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</row>
    <row r="4602" spans="3:19" ht="15.75"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</row>
    <row r="4603" spans="3:19" ht="15.75"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</row>
    <row r="4604" spans="3:19" ht="15.75"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</row>
    <row r="4605" spans="3:19" ht="15.75"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</row>
    <row r="4606" spans="3:19" ht="15.75"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</row>
    <row r="4607" spans="3:19" ht="15.75"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</row>
    <row r="4608" spans="3:19" ht="15.75"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</row>
    <row r="4609" spans="3:19" ht="15.75"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</row>
    <row r="4610" spans="3:19" ht="15.75"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</row>
    <row r="4611" spans="3:19" ht="15.75"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</row>
    <row r="4612" spans="3:19" ht="15.75"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</row>
    <row r="4613" spans="3:19" ht="15.75"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</row>
    <row r="4614" spans="3:19" ht="15.75"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</row>
    <row r="4615" spans="3:19" ht="15.75"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</row>
    <row r="4616" spans="3:19" ht="15.75"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</row>
    <row r="4617" spans="3:19" ht="15.75"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</row>
    <row r="4618" spans="3:19" ht="15.75"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</row>
    <row r="4619" spans="3:19" ht="15.75"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</row>
    <row r="4620" spans="3:19" ht="15.75"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</row>
    <row r="4621" spans="3:19" ht="15.75"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</row>
    <row r="4622" spans="3:19" ht="15.75"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</row>
    <row r="4623" spans="3:19" ht="15.75"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</row>
    <row r="4624" spans="3:19" ht="15.75"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</row>
    <row r="4625" spans="3:19" ht="15.75"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</row>
    <row r="4626" spans="3:19" ht="15.75"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</row>
    <row r="4627" spans="3:19" ht="15.75"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</row>
    <row r="4628" spans="3:19" ht="15.75"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</row>
    <row r="4629" spans="3:19" ht="15.75"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</row>
    <row r="4630" spans="3:19" ht="15.75"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</row>
    <row r="4631" spans="3:19" ht="15.75"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</row>
    <row r="4632" spans="3:19" ht="15.75"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</row>
    <row r="4633" spans="3:19" ht="15.75"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</row>
    <row r="4634" spans="3:19" ht="15.75"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</row>
    <row r="4635" spans="3:19" ht="15.75"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</row>
    <row r="4636" spans="3:19" ht="15.75"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</row>
    <row r="4637" spans="3:19" ht="15.75"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</row>
    <row r="4638" spans="3:19" ht="15.75"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</row>
    <row r="4639" spans="3:19" ht="15.75"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</row>
    <row r="4640" spans="3:19" ht="15.75"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</row>
    <row r="4641" spans="3:19" ht="15.75"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</row>
    <row r="4642" spans="3:19" ht="15.75"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</row>
    <row r="4643" spans="3:19" ht="15.75"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</row>
    <row r="4644" spans="3:19" ht="15.75"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</row>
    <row r="4645" spans="3:19" ht="15.75"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</row>
    <row r="4646" spans="3:19" ht="15.75"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</row>
    <row r="4647" spans="3:19" ht="15.75"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</row>
    <row r="4648" spans="3:19" ht="15.75"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</row>
    <row r="4649" spans="3:19" ht="15.75"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</row>
    <row r="4650" spans="3:19" ht="15.75"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</row>
    <row r="4651" spans="3:19" ht="15.75"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</row>
    <row r="4652" spans="3:19" ht="15.75"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</row>
    <row r="4653" spans="3:19" ht="15.75"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</row>
    <row r="4654" spans="3:19" ht="15.75"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</row>
    <row r="4655" spans="3:19" ht="15.75"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</row>
    <row r="4656" spans="3:19" ht="15.75"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</row>
    <row r="4657" spans="3:19" ht="15.75"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</row>
    <row r="4658" spans="3:19" ht="15.75"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</row>
    <row r="4659" spans="3:19" ht="15.75"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</row>
    <row r="4660" spans="3:19" ht="15.75"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</row>
    <row r="4661" spans="3:19" ht="15.75"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</row>
    <row r="4662" spans="3:19" ht="15.75"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</row>
    <row r="4663" spans="3:19" ht="15.75"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</row>
    <row r="4664" spans="3:19" ht="15.75"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</row>
    <row r="4665" spans="3:19" ht="15.75"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</row>
    <row r="4666" spans="3:19" ht="15.75"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</row>
    <row r="4667" spans="3:19" ht="15.75"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</row>
    <row r="4668" spans="3:19" ht="15.75"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</row>
    <row r="4669" spans="3:19" ht="15.75"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</row>
    <row r="4670" spans="3:19" ht="15.75"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</row>
    <row r="4671" spans="3:19" ht="15.75"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</row>
    <row r="4672" spans="3:19" ht="15.75"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</row>
    <row r="4673" spans="3:19" ht="15.75"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</row>
    <row r="4674" spans="3:19" ht="15.75"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</row>
    <row r="4675" spans="3:19" ht="15.75"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</row>
    <row r="4676" spans="3:19" ht="15.75"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</row>
    <row r="4677" spans="3:19" ht="15.75"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</row>
    <row r="4678" spans="3:19" ht="15.75"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</row>
    <row r="4679" spans="3:19" ht="15.75"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</row>
    <row r="4680" spans="3:19" ht="15.75"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</row>
    <row r="4681" spans="3:19" ht="15.75"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</row>
    <row r="4682" spans="3:19" ht="15.75"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</row>
    <row r="4683" spans="3:19" ht="15.75"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</row>
    <row r="4684" spans="3:19" ht="15.75"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</row>
    <row r="4685" spans="3:19" ht="15.75"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</row>
    <row r="4686" spans="3:19" ht="15.75"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</row>
    <row r="4687" spans="3:19" ht="15.75"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</row>
    <row r="4688" spans="3:19" ht="15.75"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</row>
    <row r="4689" spans="3:19" ht="15.75"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</row>
    <row r="4690" spans="3:19" ht="15.75"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</row>
    <row r="4691" spans="3:19" ht="15.75"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</row>
    <row r="4692" spans="3:19" ht="15.75"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</row>
    <row r="4693" spans="3:19" ht="15.75"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</row>
    <row r="4694" spans="3:19" ht="15.75"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</row>
    <row r="4695" spans="3:19" ht="15.75"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</row>
    <row r="4696" spans="3:19" ht="15.75"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</row>
    <row r="4697" spans="3:19" ht="15.75"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</row>
    <row r="4698" spans="3:19" ht="15.75"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</row>
    <row r="4699" spans="3:19" ht="15.75"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</row>
    <row r="4700" spans="3:19" ht="15.75"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</row>
    <row r="4701" spans="3:19" ht="15.75"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</row>
    <row r="4702" spans="3:19" ht="15.75"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</row>
    <row r="4703" spans="3:19" ht="15.75"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</row>
    <row r="4704" spans="3:19" ht="15.75"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</row>
    <row r="4705" spans="3:19" ht="15.75"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</row>
    <row r="4706" spans="3:19" ht="15.75"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</row>
    <row r="4707" spans="3:19" ht="15.75"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</row>
    <row r="4708" spans="3:19" ht="15.75"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</row>
    <row r="4709" spans="3:19" ht="15.75"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</row>
    <row r="4710" spans="3:19" ht="15.75"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</row>
    <row r="4711" spans="3:19" ht="15.75"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</row>
    <row r="4712" spans="3:19" ht="15.75"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</row>
    <row r="4713" spans="3:19" ht="15.75"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</row>
    <row r="4714" spans="3:19" ht="15.75"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</row>
    <row r="4715" spans="3:19" ht="15.75"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</row>
    <row r="4716" spans="3:19" ht="15.75"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</row>
    <row r="4717" spans="3:19" ht="15.75"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</row>
    <row r="4718" spans="3:19" ht="15.75"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</row>
    <row r="4719" spans="3:19" ht="15.75"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</row>
    <row r="4720" spans="3:19" ht="15.75"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</row>
    <row r="4721" spans="3:19" ht="15.75"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</row>
    <row r="4722" spans="3:19" ht="15.75"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</row>
    <row r="4723" spans="3:19" ht="15.75"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</row>
    <row r="4724" spans="3:19" ht="15.75"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</row>
    <row r="4725" spans="3:19" ht="15.75"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</row>
    <row r="4726" spans="3:19" ht="15.75"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</row>
    <row r="4727" spans="3:19" ht="15.75"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</row>
    <row r="4728" spans="3:19" ht="15.75"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</row>
    <row r="4729" spans="3:19" ht="15.75"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</row>
    <row r="4730" spans="3:19" ht="15.75"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</row>
    <row r="4731" spans="3:19" ht="15.75"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</row>
    <row r="4732" spans="3:19" ht="15.75"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</row>
    <row r="4733" spans="3:19" ht="15.75"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</row>
    <row r="4734" spans="3:19" ht="15.75"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</row>
    <row r="4735" spans="3:19" ht="15.75"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</row>
    <row r="4736" spans="3:19" ht="15.75"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</row>
    <row r="4737" spans="3:19" ht="15.75"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</row>
    <row r="4738" spans="3:19" ht="15.75"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</row>
    <row r="4739" spans="3:19" ht="15.75"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</row>
    <row r="4740" spans="3:19" ht="15.75"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</row>
    <row r="4741" spans="3:19" ht="15.75"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</row>
    <row r="4742" spans="3:19" ht="15.75"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</row>
    <row r="4743" spans="3:19" ht="15.75"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</row>
    <row r="4744" spans="3:19" ht="15.75"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</row>
    <row r="4745" spans="3:19" ht="15.75"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</row>
    <row r="4746" spans="3:19" ht="15.75"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</row>
    <row r="4747" spans="3:19" ht="15.75"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</row>
    <row r="4748" spans="3:19" ht="15.75"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</row>
    <row r="4749" spans="3:19" ht="15.75"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</row>
    <row r="4750" spans="3:19" ht="15.75"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</row>
    <row r="4751" spans="3:19" ht="15.75"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</row>
    <row r="4752" spans="3:19" ht="15.75"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</row>
    <row r="4753" spans="3:19" ht="15.75"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</row>
    <row r="4754" spans="3:19" ht="15.75"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</row>
    <row r="4755" spans="3:19" ht="15.75"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</row>
    <row r="4756" spans="3:19" ht="15.75"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</row>
    <row r="4757" spans="3:19" ht="15.75"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</row>
    <row r="4758" spans="3:19" ht="15.75"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</row>
    <row r="4759" spans="3:19" ht="15.75"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</row>
    <row r="4760" spans="3:19" ht="15.75"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</row>
    <row r="4761" spans="3:19" ht="15.75"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</row>
    <row r="4762" spans="3:19" ht="15.75"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</row>
    <row r="4763" spans="3:19" ht="15.75"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</row>
    <row r="4764" spans="3:19" ht="15.75"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3:19" ht="15.75"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</row>
    <row r="4766" spans="3:19" ht="15.75"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</row>
    <row r="4767" spans="3:19" ht="15.75"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</row>
    <row r="4768" spans="3:19" ht="15.75"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</row>
    <row r="4769" spans="3:19" ht="15.75"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</row>
    <row r="4770" spans="3:19" ht="15.75"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</row>
    <row r="4771" spans="3:19" ht="15.75"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</row>
    <row r="4772" spans="3:19" ht="15.75"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</row>
    <row r="4773" spans="3:19" ht="15.75"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</row>
    <row r="4774" spans="3:19" ht="15.75"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</row>
    <row r="4775" spans="3:19" ht="15.75"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</row>
    <row r="4776" spans="3:19" ht="15.75"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</row>
    <row r="4777" spans="3:19" ht="15.75"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</row>
    <row r="4778" spans="3:19" ht="15.75"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</row>
    <row r="4779" spans="3:19" ht="15.75"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</row>
    <row r="4780" spans="3:19" ht="15.75"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</row>
    <row r="4781" spans="3:19" ht="15.75"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</row>
    <row r="4782" spans="3:19" ht="15.75"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</row>
    <row r="4783" spans="3:19" ht="15.75"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</row>
    <row r="4784" spans="3:19" ht="15.75"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</row>
    <row r="4785" spans="3:19" ht="15.75"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</row>
    <row r="4786" spans="3:19" ht="15.75"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</row>
    <row r="4787" spans="3:19" ht="15.75"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3:19" ht="15.75"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</row>
    <row r="4789" spans="3:19" ht="15.75"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</row>
    <row r="4790" spans="3:19" ht="15.75"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</row>
    <row r="4791" spans="3:19" ht="15.75"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</row>
    <row r="4792" spans="3:19" ht="15.75"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</row>
    <row r="4793" spans="3:19" ht="15.75"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</row>
    <row r="4794" spans="3:19" ht="15.75"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</row>
    <row r="4795" spans="3:19" ht="15.75"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</row>
    <row r="4796" spans="3:19" ht="15.75"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</row>
    <row r="4797" spans="3:19" ht="15.75"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</row>
    <row r="4798" spans="3:19" ht="15.75"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</row>
    <row r="4799" spans="3:19" ht="15.75"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</row>
    <row r="4800" spans="3:19" ht="15.75"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</row>
    <row r="4801" spans="3:19" ht="15.75"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</row>
    <row r="4802" spans="3:19" ht="15.75"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</row>
    <row r="4803" spans="3:19" ht="15.75"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</row>
    <row r="4804" spans="3:19" ht="15.75"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</row>
    <row r="4805" spans="3:19" ht="15.75"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</row>
    <row r="4806" spans="3:19" ht="15.75"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</row>
    <row r="4807" spans="3:19" ht="15.75"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</row>
    <row r="4808" spans="3:19" ht="15.75"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</row>
    <row r="4809" spans="3:19" ht="15.75"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</row>
    <row r="4810" spans="3:19" ht="15.75"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</row>
    <row r="4811" spans="3:19" ht="15.75"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</row>
    <row r="4812" spans="3:19" ht="15.75"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</row>
    <row r="4813" spans="3:19" ht="15.75"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</row>
    <row r="4814" spans="3:19" ht="15.75"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</row>
    <row r="4815" spans="3:19" ht="15.75"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</row>
    <row r="4816" spans="3:19" ht="15.75"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</row>
    <row r="4817" spans="3:19" ht="15.75"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</row>
    <row r="4818" spans="3:19" ht="15.75"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</row>
    <row r="4819" spans="3:19" ht="15.75"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</row>
    <row r="4820" spans="3:19" ht="15.75"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</row>
    <row r="4821" spans="3:19" ht="15.75"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</row>
    <row r="4822" spans="3:19" ht="15.75"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</row>
    <row r="4823" spans="3:19" ht="15.75"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</row>
    <row r="4824" spans="3:19" ht="15.75"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</row>
    <row r="4825" spans="3:19" ht="15.75"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</row>
    <row r="4826" spans="3:19" ht="15.75"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</row>
    <row r="4827" spans="3:19" ht="15.75"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</row>
    <row r="4828" spans="3:19" ht="15.75"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</row>
    <row r="4829" spans="3:19" ht="15.75"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</row>
    <row r="4830" spans="3:19" ht="15.75"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</row>
    <row r="4831" spans="3:19" ht="15.75"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</row>
    <row r="4832" spans="3:19" ht="15.75"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</row>
    <row r="4833" spans="3:19" ht="15.75"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</row>
    <row r="4834" spans="3:19" ht="15.75"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</row>
    <row r="4835" spans="3:19" ht="15.75"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</row>
    <row r="4836" spans="3:19" ht="15.75"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</row>
    <row r="4837" spans="3:19" ht="15.75"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</row>
    <row r="4838" spans="3:19" ht="15.75"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</row>
    <row r="4839" spans="3:19" ht="15.75"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</row>
    <row r="4840" spans="3:19" ht="15.75"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</row>
    <row r="4841" spans="3:19" ht="15.75"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</row>
    <row r="4842" spans="3:19" ht="15.75"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</row>
    <row r="4843" spans="3:19" ht="15.75"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</row>
    <row r="4844" spans="3:19" ht="15.75"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</row>
    <row r="4845" spans="3:19" ht="15.75"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</row>
    <row r="4846" spans="3:19" ht="15.75"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</row>
    <row r="4847" spans="3:19" ht="15.75"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</row>
    <row r="4848" spans="3:19" ht="15.75"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</row>
    <row r="4849" spans="3:19" ht="15.75"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</row>
    <row r="4850" spans="3:19" ht="15.75"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</row>
    <row r="4851" spans="3:19" ht="15.75"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</row>
    <row r="4852" spans="3:19" ht="15.75"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</row>
    <row r="4853" spans="3:19" ht="15.75"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</row>
    <row r="4854" spans="3:19" ht="15.75"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</row>
    <row r="4855" spans="3:19" ht="15.75"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</row>
    <row r="4856" spans="3:19" ht="15.75"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</row>
    <row r="4857" spans="3:19" ht="15.75"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</row>
    <row r="4858" spans="3:19" ht="15.75"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</row>
    <row r="4859" spans="3:19" ht="15.75"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</row>
    <row r="4860" spans="3:19" ht="15.75"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</row>
    <row r="4861" spans="3:19" ht="15.75"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</row>
    <row r="4862" spans="3:19" ht="15.75"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</row>
    <row r="4863" spans="3:19" ht="15.75"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</row>
    <row r="4864" spans="3:19" ht="15.75"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</row>
    <row r="4865" spans="3:19" ht="15.75"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</row>
    <row r="4866" spans="3:19" ht="15.75"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</row>
    <row r="4867" spans="3:19" ht="15.75"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</row>
    <row r="4868" spans="3:19" ht="15.75"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</row>
    <row r="4869" spans="3:19" ht="15.75"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</row>
    <row r="4870" spans="3:19" ht="15.75"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</row>
    <row r="4871" spans="3:19" ht="15.75"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</row>
    <row r="4872" spans="3:19" ht="15.75"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</row>
    <row r="4873" spans="3:19" ht="15.75"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</row>
    <row r="4874" spans="3:19" ht="15.75"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</row>
    <row r="4875" spans="3:19" ht="15.75"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</row>
    <row r="4876" spans="3:19" ht="15.75"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</row>
    <row r="4877" spans="3:19" ht="15.75"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</row>
    <row r="4878" spans="3:19" ht="15.75"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</row>
    <row r="4879" spans="3:19" ht="15.75"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</row>
    <row r="4880" spans="3:19" ht="15.75"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</row>
    <row r="4881" spans="3:19" ht="15.75"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</row>
    <row r="4882" spans="3:19" ht="15.75"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</row>
    <row r="4883" spans="3:19" ht="15.75"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</row>
    <row r="4884" spans="3:19" ht="15.75"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</row>
    <row r="4885" spans="3:19" ht="15.75"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</row>
    <row r="4886" spans="3:19" ht="15.75"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</row>
    <row r="4887" spans="3:19" ht="15.75"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</row>
    <row r="4888" spans="3:19" ht="15.75"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</row>
    <row r="4889" spans="3:19" ht="15.75"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</row>
    <row r="4890" spans="3:19" ht="15.75"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</row>
    <row r="4891" spans="3:19" ht="15.75"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</row>
    <row r="4892" spans="3:19" ht="15.75"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</row>
    <row r="4893" spans="3:19" ht="15.75"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</row>
    <row r="4894" spans="3:19" ht="15.75"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</row>
    <row r="4895" spans="3:19" ht="15.75"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</row>
    <row r="4896" spans="3:19" ht="15.75"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</row>
    <row r="4897" spans="3:19" ht="15.75"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</row>
    <row r="4898" spans="3:19" ht="15.75"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</row>
    <row r="4899" spans="3:19" ht="15.75"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</row>
    <row r="4900" spans="3:19" ht="15.75"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</row>
    <row r="4901" spans="3:19" ht="15.75"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</row>
    <row r="4902" spans="3:19" ht="15.75"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</row>
    <row r="4903" spans="3:19" ht="15.75"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</row>
    <row r="4904" spans="3:19" ht="15.75"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</row>
    <row r="4905" spans="3:19" ht="15.75"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</row>
    <row r="4906" spans="3:19" ht="15.75"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</row>
    <row r="4907" spans="3:19" ht="15.75"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</row>
    <row r="4908" spans="3:19" ht="15.75"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</row>
    <row r="4909" spans="3:19" ht="15.75"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</row>
    <row r="4910" spans="3:19" ht="15.75"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</row>
    <row r="4911" spans="3:19" ht="15.75"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</row>
    <row r="4912" spans="3:19" ht="15.75"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</row>
    <row r="4913" spans="3:19" ht="15.75"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</row>
    <row r="4914" spans="3:19" ht="15.75"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</row>
    <row r="4915" spans="3:19" ht="15.75"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</row>
    <row r="4916" spans="3:19" ht="15.75"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</row>
    <row r="4917" spans="3:19" ht="15.75"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</row>
    <row r="4918" spans="3:19" ht="15.75"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</row>
    <row r="4919" spans="3:19" ht="15.75"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</row>
    <row r="4920" spans="3:19" ht="15.75"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</row>
    <row r="4921" spans="3:19" ht="15.75"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</row>
    <row r="4922" spans="3:19" ht="15.75"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</row>
    <row r="4923" spans="3:19" ht="15.75"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</row>
    <row r="4924" spans="3:19" ht="15.75"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</row>
    <row r="4925" spans="3:19" ht="15.75"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</row>
    <row r="4926" spans="3:19" ht="15.75"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</row>
    <row r="4927" spans="3:19" ht="15.75"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</row>
    <row r="4928" spans="3:19" ht="15.75"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</row>
    <row r="4929" spans="3:19" ht="15.75"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</row>
    <row r="4930" spans="3:19" ht="15.75"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</row>
    <row r="4931" spans="3:19" ht="15.75"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</row>
    <row r="4932" spans="3:19" ht="15.75"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</row>
    <row r="4933" spans="3:19" ht="15.75"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</row>
    <row r="4934" spans="3:19" ht="15.75"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</row>
    <row r="4935" spans="3:19" ht="15.75"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</row>
    <row r="4936" spans="3:19" ht="15.75"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</row>
    <row r="4937" spans="3:19" ht="15.75"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</row>
    <row r="4938" spans="3:19" ht="15.75"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</row>
    <row r="4939" spans="3:19" ht="15.75"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</row>
    <row r="4940" spans="3:19" ht="15.75"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</row>
    <row r="4941" spans="3:19" ht="15.75"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</row>
    <row r="4942" spans="3:19" ht="15.75"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</row>
    <row r="4943" spans="3:19" ht="15.75"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</row>
    <row r="4944" spans="3:19" ht="15.75"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</row>
    <row r="4945" spans="3:19" ht="15.75"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</row>
    <row r="4946" spans="3:19" ht="15.75"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3:19" ht="15.75"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</row>
    <row r="4948" spans="3:19" ht="15.75"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</row>
    <row r="4949" spans="3:19" ht="15.75"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</row>
    <row r="4950" spans="3:19" ht="15.75"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</row>
    <row r="4951" spans="3:19" ht="15.75"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</row>
    <row r="4952" spans="3:19" ht="15.75"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</row>
    <row r="4953" spans="3:19" ht="15.75"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</row>
    <row r="4954" spans="3:19" ht="15.75"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</row>
    <row r="4955" spans="3:19" ht="15.75"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</row>
    <row r="4956" spans="3:19" ht="15.75"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</row>
    <row r="4957" spans="3:19" ht="15.75"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</row>
    <row r="4958" spans="3:19" ht="15.75"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</row>
    <row r="4959" spans="3:19" ht="15.75"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</row>
    <row r="4960" spans="3:19" ht="15.75"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</row>
    <row r="4961" spans="3:19" ht="15.75"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</row>
    <row r="4962" spans="3:19" ht="15.75"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</row>
    <row r="4963" spans="3:19" ht="15.75"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</row>
    <row r="4964" spans="3:19" ht="15.75"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</row>
    <row r="4965" spans="3:19" ht="15.75"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</row>
    <row r="4966" spans="3:19" ht="15.75"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</row>
    <row r="4967" spans="3:19" ht="15.75"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</row>
    <row r="4968" spans="3:19" ht="15.75"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</row>
    <row r="4969" spans="3:19" ht="15.75"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</row>
    <row r="4970" spans="3:19" ht="15.75"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</row>
    <row r="4971" spans="3:19" ht="15.75"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</row>
    <row r="4972" spans="3:19" ht="15.75"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</row>
    <row r="4973" spans="3:19" ht="15.75"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</row>
    <row r="4974" spans="3:19" ht="15.75"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</row>
    <row r="4975" spans="3:19" ht="15.75"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</row>
    <row r="4976" spans="3:19" ht="15.75"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</row>
    <row r="4977" spans="3:19" ht="15.75"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</row>
    <row r="4978" spans="3:19" ht="15.75"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</row>
    <row r="4979" spans="3:19" ht="15.75"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</row>
    <row r="4980" spans="3:19" ht="15.75"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</row>
    <row r="4981" spans="3:19" ht="15.75"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</row>
    <row r="4982" spans="3:19" ht="15.75"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</row>
    <row r="4983" spans="3:19" ht="15.75"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</row>
    <row r="4984" spans="3:19" ht="15.75"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</row>
    <row r="4985" spans="3:19" ht="15.75"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</row>
    <row r="4986" spans="3:19" ht="15.75"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</row>
    <row r="4987" spans="3:19" ht="15.75"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</row>
    <row r="4988" spans="3:19" ht="15.75"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</row>
    <row r="4989" spans="3:19" ht="15.75"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</row>
    <row r="4990" spans="3:19" ht="15.75"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</row>
    <row r="4991" spans="3:19" ht="15.75"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</row>
    <row r="4992" spans="3:19" ht="15.75"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</row>
    <row r="4993" spans="3:19" ht="15.75"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</row>
    <row r="4994" spans="3:19" ht="15.75"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</row>
    <row r="4995" spans="3:19" ht="15.75"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</row>
    <row r="4996" spans="3:19" ht="15.75"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</row>
    <row r="4997" spans="3:19" ht="15.75"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</row>
    <row r="4998" spans="3:19" ht="15.75"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</row>
    <row r="4999" spans="3:19" ht="15.75"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</row>
    <row r="5000" spans="3:19" ht="15.75"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</row>
    <row r="5001" spans="3:19" ht="15.75"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</row>
    <row r="5002" spans="3:19" ht="15.75"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</row>
    <row r="5003" spans="3:19" ht="15.75"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</row>
    <row r="5004" spans="3:19" ht="15.75"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</row>
    <row r="5005" spans="3:19" ht="15.75"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</row>
    <row r="5006" spans="3:19" ht="15.75"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</row>
    <row r="5007" spans="3:19" ht="15.75"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</row>
    <row r="5008" spans="3:19" ht="15.75"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</row>
    <row r="5009" spans="3:19" ht="15.75"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</row>
    <row r="5010" spans="3:19" ht="15.75"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</row>
    <row r="5011" spans="3:19" ht="15.75"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</row>
    <row r="5012" spans="3:19" ht="15.75"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</row>
    <row r="5013" spans="3:19" ht="15.75"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</row>
    <row r="5014" spans="3:19" ht="15.75"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</row>
    <row r="5015" spans="3:19" ht="15.75"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</row>
    <row r="5016" spans="3:19" ht="15.75"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</row>
    <row r="5017" spans="3:19" ht="15.75"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</row>
    <row r="5018" spans="3:19" ht="15.75"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</row>
    <row r="5019" spans="3:19" ht="15.75"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</row>
    <row r="5020" spans="3:19" ht="15.75"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</row>
    <row r="5021" spans="3:19" ht="15.75"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</row>
    <row r="5022" spans="3:19" ht="15.75"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</row>
    <row r="5023" spans="3:19" ht="15.75"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</row>
    <row r="5024" spans="3:19" ht="15.75"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</row>
    <row r="5025" spans="3:19" ht="15.75"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</row>
    <row r="5026" spans="3:19" ht="15.75"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</row>
    <row r="5027" spans="3:19" ht="15.75"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</row>
    <row r="5028" spans="3:19" ht="15.75"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</row>
    <row r="5029" spans="3:19" ht="15.75"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</row>
    <row r="5030" spans="3:19" ht="15.75"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</row>
    <row r="5031" spans="3:19" ht="15.75"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</row>
    <row r="5032" spans="3:19" ht="15.75"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</row>
    <row r="5033" spans="3:19" ht="15.75"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</row>
    <row r="5034" spans="3:19" ht="15.75"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</row>
    <row r="5035" spans="3:19" ht="15.75"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</row>
    <row r="5036" spans="3:19" ht="15.75"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</row>
    <row r="5037" spans="3:19" ht="15.75"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</row>
    <row r="5038" spans="3:19" ht="15.75"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</row>
    <row r="5039" spans="3:19" ht="15.75"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</row>
    <row r="5040" spans="3:19" ht="15.75"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</row>
    <row r="5041" spans="3:19" ht="15.75"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</row>
    <row r="5042" spans="3:19" ht="15.75"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</row>
    <row r="5043" spans="3:19" ht="15.75"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</row>
    <row r="5044" spans="3:19" ht="15.75"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</row>
    <row r="5045" spans="3:19" ht="15.75"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</row>
    <row r="5046" spans="3:19" ht="15.75"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</row>
    <row r="5047" spans="3:19" ht="15.75"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</row>
    <row r="5048" spans="3:19" ht="15.75"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</row>
    <row r="5049" spans="3:19" ht="15.75"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</row>
    <row r="5050" spans="3:19" ht="15.75"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</row>
    <row r="5051" spans="3:19" ht="15.75"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</row>
    <row r="5052" spans="3:19" ht="15.75"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</row>
    <row r="5053" spans="3:19" ht="15.75"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</row>
    <row r="5054" spans="3:19" ht="15.75"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</row>
    <row r="5055" spans="3:19" ht="15.75"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</row>
    <row r="5056" spans="3:19" ht="15.75"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</row>
    <row r="5057" spans="3:19" ht="15.75"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</row>
    <row r="5058" spans="3:19" ht="15.75"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</row>
    <row r="5059" spans="3:19" ht="15.75"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</row>
    <row r="5060" spans="3:19" ht="15.75"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</row>
    <row r="5061" spans="3:19" ht="15.75"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</row>
    <row r="5062" spans="3:19" ht="15.75"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</row>
    <row r="5063" spans="3:19" ht="15.75"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</row>
    <row r="5064" spans="3:19" ht="15.75"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</row>
    <row r="5065" spans="3:19" ht="15.75"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</row>
    <row r="5066" spans="3:19" ht="15.75"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</row>
    <row r="5067" spans="3:19" ht="15.75"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</row>
    <row r="5068" spans="3:19" ht="15.75"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</row>
    <row r="5069" spans="3:19" ht="15.75"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</row>
    <row r="5070" spans="3:19" ht="15.75"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</row>
    <row r="5071" spans="3:19" ht="15.75"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</row>
    <row r="5072" spans="3:19" ht="15.75"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</row>
    <row r="5073" spans="3:19" ht="15.75"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</row>
    <row r="5074" spans="3:19" ht="15.75"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</row>
    <row r="5075" spans="3:19" ht="15.75"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</row>
    <row r="5076" spans="3:19" ht="15.75"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</row>
    <row r="5077" spans="3:19" ht="15.75"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</row>
    <row r="5078" spans="3:19" ht="15.75"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</row>
    <row r="5079" spans="3:19" ht="15.75"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</row>
    <row r="5080" spans="3:19" ht="15.75"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</row>
    <row r="5081" spans="3:19" ht="15.75"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</row>
    <row r="5082" spans="3:19" ht="15.75"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</row>
    <row r="5083" spans="3:19" ht="15.75"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</row>
    <row r="5084" spans="3:19" ht="15.75"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</row>
    <row r="5085" spans="3:19" ht="15.75"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</row>
    <row r="5086" spans="3:19" ht="15.75"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</row>
    <row r="5087" spans="3:19" ht="15.75"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</row>
    <row r="5088" spans="3:19" ht="15.75"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</row>
    <row r="5089" spans="3:19" ht="15.75"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</row>
    <row r="5090" spans="3:19" ht="15.75"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</row>
    <row r="5091" spans="3:19" ht="15.75"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</row>
    <row r="5092" spans="3:19" ht="15.75"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</row>
    <row r="5093" spans="3:19" ht="15.75"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</row>
    <row r="5094" spans="3:19" ht="15.75"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</row>
    <row r="5095" spans="3:19" ht="15.75"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</row>
    <row r="5096" spans="3:19" ht="15.75"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</row>
    <row r="5097" spans="3:19" ht="15.75"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</row>
    <row r="5098" spans="3:19" ht="15.75"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</row>
    <row r="5099" spans="3:19" ht="15.75"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</row>
    <row r="5100" spans="3:19" ht="15.75"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</row>
    <row r="5101" spans="3:19" ht="15.75"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</row>
    <row r="5102" spans="3:19" ht="15.75"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</row>
    <row r="5103" spans="3:19" ht="15.75"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</row>
    <row r="5104" spans="3:19" ht="15.75"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</row>
    <row r="5105" spans="3:19" ht="15.75"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</row>
    <row r="5106" spans="3:19" ht="15.75"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</row>
    <row r="5107" spans="3:19" ht="15.75"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</row>
    <row r="5108" spans="3:19" ht="15.75"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</row>
    <row r="5109" spans="3:19" ht="15.75"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</row>
    <row r="5110" spans="3:19" ht="15.75"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</row>
    <row r="5111" spans="3:19" ht="15.75"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</row>
    <row r="5112" spans="3:19" ht="15.75"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</row>
    <row r="5113" spans="3:19" ht="15.75"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</row>
    <row r="5114" spans="3:19" ht="15.75"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</row>
    <row r="5115" spans="3:19" ht="15.75"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</row>
    <row r="5116" spans="3:19" ht="15.75"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</row>
    <row r="5117" spans="3:19" ht="15.75"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</row>
    <row r="5118" spans="3:19" ht="15.75"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</row>
    <row r="5119" spans="3:19" ht="15.75"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</row>
    <row r="5120" spans="3:19" ht="15.75"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</row>
    <row r="5121" spans="3:19" ht="15.75"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</row>
    <row r="5122" spans="3:19" ht="15.75"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</row>
    <row r="5123" spans="3:19" ht="15.75"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</row>
    <row r="5124" spans="3:19" ht="15.75"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</row>
    <row r="5125" spans="3:19" ht="15.75"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</row>
    <row r="5126" spans="3:19" ht="15.75"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</row>
    <row r="5127" spans="3:19" ht="15.75"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</row>
    <row r="5128" spans="3:19" ht="15.75"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</row>
    <row r="5129" spans="3:19" ht="15.75"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</row>
    <row r="5130" spans="3:19" ht="15.75"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</row>
    <row r="5131" spans="3:19" ht="15.75"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</row>
    <row r="5132" spans="3:19" ht="15.75"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</row>
    <row r="5133" spans="3:19" ht="15.75"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</row>
    <row r="5134" spans="3:19" ht="15.75"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</row>
    <row r="5135" spans="3:19" ht="15.75"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</row>
    <row r="5136" spans="3:19" ht="15.75"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</row>
    <row r="5137" spans="3:19" ht="15.75"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</row>
    <row r="5138" spans="3:19" ht="15.75"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</row>
    <row r="5139" spans="3:19" ht="15.75"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</row>
    <row r="5140" spans="3:19" ht="15.75"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</row>
    <row r="5141" spans="3:19" ht="15.75"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</row>
    <row r="5142" spans="3:19" ht="15.75"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</row>
    <row r="5143" spans="3:19" ht="15.75"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</row>
    <row r="5144" spans="3:19" ht="15.75"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</row>
    <row r="5145" spans="3:19" ht="15.75"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</row>
    <row r="5146" spans="3:19" ht="15.75"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</row>
    <row r="5147" spans="3:19" ht="15.75"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</row>
    <row r="5148" spans="3:19" ht="15.75"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</row>
    <row r="5149" spans="3:19" ht="15.75"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</row>
    <row r="5150" spans="3:19" ht="15.75"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</row>
    <row r="5151" spans="3:19" ht="15.75"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</row>
    <row r="5152" spans="3:19" ht="15.75"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</row>
    <row r="5153" spans="3:19" ht="15.75"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</row>
    <row r="5154" spans="3:19" ht="15.75"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</row>
    <row r="5155" spans="3:19" ht="15.75"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</row>
    <row r="5156" spans="3:19" ht="15.75"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</row>
    <row r="5157" spans="3:19" ht="15.75"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</row>
    <row r="5158" spans="3:19" ht="15.75"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</row>
    <row r="5159" spans="3:19" ht="15.75"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</row>
    <row r="5160" spans="3:19" ht="15.75"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</row>
    <row r="5161" spans="3:19" ht="15.75"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</row>
    <row r="5162" spans="3:19" ht="15.75"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</row>
    <row r="5163" spans="3:19" ht="15.75"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</row>
    <row r="5164" spans="3:19" ht="15.75"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</row>
    <row r="5165" spans="3:19" ht="15.75"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</row>
    <row r="5166" spans="3:19" ht="15.75"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</row>
    <row r="5167" spans="3:19" ht="15.75"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</row>
    <row r="5168" spans="3:19" ht="15.75"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</row>
    <row r="5169" spans="3:19" ht="15.75"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</row>
    <row r="5170" spans="3:19" ht="15.75"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</row>
    <row r="5171" spans="3:19" ht="15.75"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</row>
    <row r="5172" spans="3:19" ht="15.75"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</row>
    <row r="5173" spans="3:19" ht="15.75"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</row>
    <row r="5174" spans="3:19" ht="15.75"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</row>
    <row r="5175" spans="3:19" ht="15.75"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</row>
    <row r="5176" spans="3:19" ht="15.75"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</row>
    <row r="5177" spans="3:19" ht="15.75"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</row>
    <row r="5178" spans="3:19" ht="15.75"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</row>
    <row r="5179" spans="3:19" ht="15.75"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</row>
    <row r="5180" spans="3:19" ht="15.75"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</row>
    <row r="5181" spans="3:19" ht="15.75"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</row>
    <row r="5182" spans="3:19" ht="15.75"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</row>
    <row r="5183" spans="3:19" ht="15.75"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</row>
    <row r="5184" spans="3:19" ht="15.75"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</row>
    <row r="5185" spans="3:19" ht="15.75"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</row>
    <row r="5186" spans="3:19" ht="15.75"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</row>
    <row r="5187" spans="3:19" ht="15.75"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</row>
    <row r="5188" spans="3:19" ht="15.75"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</row>
    <row r="5189" spans="3:19" ht="15.75"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</row>
    <row r="5190" spans="3:19" ht="15.75"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</row>
    <row r="5191" spans="3:19" ht="15.75"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</row>
    <row r="5192" spans="3:19" ht="15.75"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</row>
    <row r="5193" spans="3:19" ht="15.75"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</row>
    <row r="5194" spans="3:19" ht="15.75"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</row>
    <row r="5195" spans="3:19" ht="15.75"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</row>
    <row r="5196" spans="3:19" ht="15.75"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</row>
    <row r="5197" spans="3:19" ht="15.75"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</row>
    <row r="5198" spans="3:19" ht="15.75"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</row>
    <row r="5199" spans="3:19" ht="15.75"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</row>
    <row r="5200" spans="3:19" ht="15.75"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</row>
    <row r="5201" spans="3:19" ht="15.75"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</row>
    <row r="5202" spans="3:19" ht="15.75"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</row>
    <row r="5203" spans="3:19" ht="15.75"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</row>
    <row r="5204" spans="3:19" ht="15.75"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</row>
    <row r="5205" spans="3:19" ht="15.75"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</row>
    <row r="5206" spans="3:19" ht="15.75"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</row>
    <row r="5207" spans="3:19" ht="15.75"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</row>
    <row r="5208" spans="3:19" ht="15.75"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</row>
    <row r="5209" spans="3:19" ht="15.75"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</row>
    <row r="5210" spans="3:19" ht="15.75"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</row>
    <row r="5211" spans="3:19" ht="15.75"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</row>
    <row r="5212" spans="3:19" ht="15.75"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</row>
    <row r="5213" spans="3:19" ht="15.75"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</row>
    <row r="5214" spans="3:19" ht="15.75"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</row>
    <row r="5215" spans="3:19" ht="15.75"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</row>
    <row r="5216" spans="3:19" ht="15.75"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</row>
    <row r="5217" spans="3:19" ht="15.75"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</row>
    <row r="5218" spans="3:19" ht="15.75"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</row>
    <row r="5219" spans="3:19" ht="15.75"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</row>
    <row r="5220" spans="3:19" ht="15.75"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</row>
    <row r="5221" spans="3:19" ht="15.75"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</row>
    <row r="5222" spans="3:19" ht="15.75"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</row>
    <row r="5223" spans="3:19" ht="15.75"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</row>
    <row r="5224" spans="3:19" ht="15.75"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</row>
    <row r="5225" spans="3:19" ht="15.75"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</row>
    <row r="5226" spans="3:19" ht="15.75"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</row>
    <row r="5227" spans="3:19" ht="15.75"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</row>
    <row r="5228" spans="3:19" ht="15.75"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</row>
    <row r="5229" spans="3:19" ht="15.75"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</row>
    <row r="5230" spans="3:19" ht="15.75"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</row>
    <row r="5231" spans="3:19" ht="15.75"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</row>
    <row r="5232" spans="3:19" ht="15.75"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</row>
    <row r="5233" spans="3:19" ht="15.75"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</row>
    <row r="5234" spans="3:19" ht="15.75"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</row>
    <row r="5235" spans="3:19" ht="15.75"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</row>
    <row r="5236" spans="3:19" ht="15.75"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</row>
    <row r="5237" spans="3:19" ht="15.75"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</row>
    <row r="5238" spans="3:19" ht="15.75"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</row>
    <row r="5239" spans="3:19" ht="15.75"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</row>
    <row r="5240" spans="3:19" ht="15.75"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</row>
    <row r="5241" spans="3:19" ht="15.75"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</row>
    <row r="5242" spans="3:19" ht="15.75"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</row>
    <row r="5243" spans="3:19" ht="15.75"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</row>
    <row r="5244" spans="3:19" ht="15.75"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</row>
    <row r="5245" spans="3:19" ht="15.75"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</row>
    <row r="5246" spans="3:19" ht="15.75"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</row>
    <row r="5247" spans="3:19" ht="15.75"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</row>
    <row r="5248" spans="3:19" ht="15.75"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</row>
    <row r="5249" spans="3:19" ht="15.75"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</row>
    <row r="5250" spans="3:19" ht="15.75"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</row>
    <row r="5251" spans="3:19" ht="15.75"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</row>
    <row r="5252" spans="3:19" ht="15.75"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</row>
    <row r="5253" spans="3:19" ht="15.75"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</row>
    <row r="5254" spans="3:19" ht="15.75"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</row>
    <row r="5255" spans="3:19" ht="15.75"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</row>
    <row r="5256" spans="3:19" ht="15.75"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</row>
    <row r="5257" spans="3:19" ht="15.75"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</row>
    <row r="5258" spans="3:19" ht="15.75"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</row>
    <row r="5259" spans="3:19" ht="15.75"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</row>
    <row r="5260" spans="3:19" ht="15.75"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</row>
    <row r="5261" spans="3:19" ht="15.75"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</row>
    <row r="5262" spans="3:19" ht="15.75"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</row>
    <row r="5263" spans="3:19" ht="15.75"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</row>
    <row r="5264" spans="3:19" ht="15.75"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</row>
    <row r="5265" spans="3:19" ht="15.75"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</row>
    <row r="5266" spans="3:19" ht="15.75"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</row>
    <row r="5267" spans="3:19" ht="15.75"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</row>
    <row r="5268" spans="3:19" ht="15.75"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</row>
    <row r="5269" spans="3:19" ht="15.75"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</row>
    <row r="5270" spans="3:19" ht="15.75"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</row>
    <row r="5271" spans="3:19" ht="15.75"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</row>
    <row r="5272" spans="3:19" ht="15.75"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</row>
    <row r="5273" spans="3:19" ht="15.75"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</row>
    <row r="5274" spans="3:19" ht="15.75"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</row>
    <row r="5275" spans="3:19" ht="15.75"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</row>
    <row r="5276" spans="3:19" ht="15.75"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</row>
    <row r="5277" spans="3:19" ht="15.75"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</row>
    <row r="5278" spans="3:19" ht="15.75"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</row>
    <row r="5279" spans="3:19" ht="15.75"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</row>
    <row r="5280" spans="3:19" ht="15.75"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</row>
    <row r="5281" spans="3:19" ht="15.75"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</row>
    <row r="5282" spans="3:19" ht="15.75"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</row>
    <row r="5283" spans="3:19" ht="15.75"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</row>
    <row r="5284" spans="3:19" ht="15.75"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</row>
    <row r="5285" spans="3:19" ht="15.75"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</row>
    <row r="5286" spans="3:19" ht="15.75"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</row>
    <row r="5287" spans="3:19" ht="15.75"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</row>
    <row r="5288" spans="3:19" ht="15.75"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</row>
    <row r="5289" spans="3:19" ht="15.75"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</row>
    <row r="5290" spans="3:19" ht="15.75"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</row>
    <row r="5291" spans="3:19" ht="15.75"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</row>
    <row r="5292" spans="3:19" ht="15.75"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</row>
    <row r="5293" spans="3:19" ht="15.75"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</row>
    <row r="5294" spans="3:19" ht="15.75"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</row>
    <row r="5295" spans="3:19" ht="15.75"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</row>
    <row r="5296" spans="3:19" ht="15.75"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</row>
    <row r="5297" spans="3:19" ht="15.75"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</row>
    <row r="5298" spans="3:19" ht="15.75"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</row>
    <row r="5299" spans="3:19" ht="15.75"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</row>
    <row r="5300" spans="3:19" ht="15.75"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</row>
    <row r="5301" spans="3:19" ht="15.75"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</row>
    <row r="5302" spans="3:19" ht="15.75"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</row>
    <row r="5303" spans="3:19" ht="15.75"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</row>
    <row r="5304" spans="3:19" ht="15.75"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</row>
    <row r="5305" spans="3:19" ht="15.75"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</row>
    <row r="5306" spans="3:19" ht="15.75"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</row>
    <row r="5307" spans="3:19" ht="15.75"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</row>
    <row r="5308" spans="3:19" ht="15.75"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</row>
    <row r="5309" spans="3:19" ht="15.75"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</row>
    <row r="5310" spans="3:19" ht="15.75"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</row>
    <row r="5311" spans="3:19" ht="15.75"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</row>
    <row r="5312" spans="3:19" ht="15.75"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</row>
    <row r="5313" spans="3:19" ht="15.75"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</row>
    <row r="5314" spans="3:19" ht="15.75"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</row>
    <row r="5315" spans="3:19" ht="15.75"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</row>
    <row r="5316" spans="3:19" ht="15.75"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</row>
    <row r="5317" spans="3:19" ht="15.75"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</row>
    <row r="5318" spans="3:19" ht="15.75"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</row>
    <row r="5319" spans="3:19" ht="15.75"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</row>
    <row r="5320" spans="3:19" ht="15.75"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</row>
    <row r="5321" spans="3:19" ht="15.75"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</row>
    <row r="5322" spans="3:19" ht="15.75"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</row>
    <row r="5323" spans="3:19" ht="15.75"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</row>
    <row r="5324" spans="3:19" ht="15.75"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</row>
    <row r="5325" spans="3:19" ht="15.75"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</row>
    <row r="5326" spans="3:19" ht="15.75"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</row>
    <row r="5327" spans="3:19" ht="15.75"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</row>
    <row r="5328" spans="3:19" ht="15.75"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</row>
    <row r="5329" spans="3:19" ht="15.75"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</row>
    <row r="5330" spans="3:19" ht="15.75"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</row>
    <row r="5331" spans="3:19" ht="15.75"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</row>
    <row r="5332" spans="3:19" ht="15.75"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</row>
    <row r="5333" spans="3:19" ht="15.75"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</row>
    <row r="5334" spans="3:19" ht="15.75"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</row>
    <row r="5335" spans="3:19" ht="15.75"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</row>
    <row r="5336" spans="3:19" ht="15.75"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</row>
    <row r="5337" spans="3:19" ht="15.75"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</row>
    <row r="5338" spans="3:19" ht="15.75"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</row>
    <row r="5339" spans="3:19" ht="15.75"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</row>
    <row r="5340" spans="3:19" ht="15.75"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</row>
    <row r="5341" spans="3:19" ht="15.75"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</row>
    <row r="5342" spans="3:19" ht="15.75"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</row>
    <row r="5343" spans="3:19" ht="15.75"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</row>
    <row r="5344" spans="3:19" ht="15.75"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</row>
    <row r="5345" spans="3:19" ht="15.75"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</row>
    <row r="5346" spans="3:19" ht="15.75"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</row>
    <row r="5347" spans="3:19" ht="15.75"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</row>
    <row r="5348" spans="3:19" ht="15.75"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</row>
    <row r="5349" spans="3:19" ht="15.75"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</row>
    <row r="5350" spans="3:19" ht="15.75"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</row>
    <row r="5351" spans="3:19" ht="15.75"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</row>
    <row r="5352" spans="3:19" ht="15.75"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</row>
    <row r="5353" spans="3:19" ht="15.75"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</row>
    <row r="5354" spans="3:19" ht="15.75"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</row>
    <row r="5355" spans="3:19" ht="15.75"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</row>
    <row r="5356" spans="3:19" ht="15.75"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</row>
    <row r="5357" spans="3:19" ht="15.75"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</row>
    <row r="5358" spans="3:19" ht="15.75"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</row>
    <row r="5359" spans="3:19" ht="15.75"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</row>
    <row r="5360" spans="3:19" ht="15.75"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</row>
    <row r="5361" spans="3:19" ht="15.75"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</row>
    <row r="5362" spans="3:19" ht="15.75"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</row>
    <row r="5363" spans="3:19" ht="15.75"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</row>
    <row r="5364" spans="3:19" ht="15.75"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</row>
    <row r="5365" spans="3:19" ht="15.75"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</row>
    <row r="5366" spans="3:19" ht="15.75"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</row>
    <row r="5367" spans="3:19" ht="15.75"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</row>
    <row r="5368" spans="3:19" ht="15.75"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</row>
    <row r="5369" spans="3:19" ht="15.75"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</row>
    <row r="5370" spans="3:19" ht="15.75"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</row>
    <row r="5371" spans="3:19" ht="15.75"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</row>
    <row r="5372" spans="3:19" ht="15.75"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</row>
    <row r="5373" spans="3:19" ht="15.75"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</row>
    <row r="5374" spans="3:19" ht="15.75"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</row>
    <row r="5375" spans="3:19" ht="15.75"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</row>
    <row r="5376" spans="3:19" ht="15.75"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</row>
    <row r="5377" spans="3:19" ht="15.75"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</row>
    <row r="5378" spans="3:19" ht="15.75"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</row>
    <row r="5379" spans="3:19" ht="15.75"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</row>
    <row r="5380" spans="3:19" ht="15.75"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</row>
    <row r="5381" spans="3:19" ht="15.75"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</row>
    <row r="5382" spans="3:19" ht="15.75"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</row>
    <row r="5383" spans="3:19" ht="15.75"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</row>
    <row r="5384" spans="3:19" ht="15.75"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</row>
    <row r="5385" spans="3:19" ht="15.75"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</row>
    <row r="5386" spans="3:19" ht="15.75"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</row>
    <row r="5387" spans="3:19" ht="15.75"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</row>
    <row r="5388" spans="3:19" ht="15.75"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</row>
    <row r="5389" spans="3:19" ht="15.75"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</row>
    <row r="5390" spans="3:19" ht="15.75"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</row>
    <row r="5391" spans="3:19" ht="15.75"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</row>
    <row r="5392" spans="3:19" ht="15.75"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</row>
    <row r="5393" spans="3:19" ht="15.75"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</row>
    <row r="5394" spans="3:19" ht="15.75"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</row>
    <row r="5395" spans="3:19" ht="15.75"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</row>
    <row r="5396" spans="3:19" ht="15.75"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</row>
    <row r="5397" spans="3:19" ht="15.75"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</row>
    <row r="5398" spans="3:19" ht="15.75"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</row>
    <row r="5399" spans="3:19" ht="15.75"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</row>
    <row r="5400" spans="3:19" ht="15.75"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</row>
    <row r="5401" spans="3:19" ht="15.75"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</row>
    <row r="5402" spans="3:19" ht="15.75"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</row>
    <row r="5403" spans="3:19" ht="15.75"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</row>
    <row r="5404" spans="3:19" ht="15.75"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</row>
    <row r="5405" spans="3:19" ht="15.75"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</row>
    <row r="5406" spans="3:19" ht="15.75"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</row>
    <row r="5407" spans="3:19" ht="15.75"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</row>
    <row r="5408" spans="3:19" ht="15.75"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</row>
    <row r="5409" spans="3:19" ht="15.75"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</row>
    <row r="5410" spans="3:19" ht="15.75"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</row>
    <row r="5411" spans="3:19" ht="15.75"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</row>
    <row r="5412" spans="3:19" ht="15.75"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</row>
    <row r="5413" spans="3:19" ht="15.75"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</row>
    <row r="5414" spans="3:19" ht="15.75"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</row>
    <row r="5415" spans="3:19" ht="15.75"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</row>
    <row r="5416" spans="3:19" ht="15.75"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</row>
    <row r="5417" spans="3:19" ht="15.75"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</row>
    <row r="5418" spans="3:19" ht="15.75"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</row>
    <row r="5419" spans="3:19" ht="15.75"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</row>
    <row r="5420" spans="3:19" ht="15.75"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</row>
    <row r="5421" spans="3:19" ht="15.75"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</row>
    <row r="5422" spans="3:19" ht="15.75"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</row>
    <row r="5423" spans="3:19" ht="15.75"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</row>
    <row r="5424" spans="3:19" ht="15.75"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</row>
    <row r="5425" spans="3:19" ht="15.75"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</row>
    <row r="5426" spans="3:19" ht="15.75"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</row>
    <row r="5427" spans="3:19" ht="15.75"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</row>
    <row r="5428" spans="3:19" ht="15.75"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</row>
    <row r="5429" spans="3:19" ht="15.75"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</row>
    <row r="5430" spans="3:19" ht="15.75"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</row>
    <row r="5431" spans="3:19" ht="15.75"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</row>
    <row r="5432" spans="3:19" ht="15.75"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</row>
    <row r="5433" spans="3:19" ht="15.75"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</row>
    <row r="5434" spans="3:19" ht="15.75"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</row>
    <row r="5435" spans="3:19" ht="15.75"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</row>
    <row r="5436" spans="3:19" ht="15.75"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</row>
    <row r="5437" spans="3:19" ht="15.75"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</row>
    <row r="5438" spans="3:19" ht="15.75"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</row>
    <row r="5439" spans="3:19" ht="15.75"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</row>
    <row r="5440" spans="3:19" ht="15.75"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</row>
    <row r="5441" spans="3:19" ht="15.75"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</row>
    <row r="5442" spans="3:19" ht="15.75"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</row>
    <row r="5443" spans="3:19" ht="15.75"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</row>
    <row r="5444" spans="3:19" ht="15.75"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</row>
    <row r="5445" spans="3:19" ht="15.75"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</row>
    <row r="5446" spans="3:19" ht="15.75"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</row>
    <row r="5447" spans="3:19" ht="15.75"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</row>
    <row r="5448" spans="3:19" ht="15.75"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</row>
    <row r="5449" spans="3:19" ht="15.75"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</row>
    <row r="5450" spans="3:19" ht="15.75"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</row>
    <row r="5451" spans="3:19" ht="15.75"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</row>
    <row r="5452" spans="3:19" ht="15.75"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</row>
    <row r="5453" spans="3:19" ht="15.75"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</row>
    <row r="5454" spans="3:19" ht="15.75"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</row>
    <row r="5455" spans="3:19" ht="15.75"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</row>
    <row r="5456" spans="3:19" ht="15.75"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</row>
    <row r="5457" spans="3:19" ht="15.75"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</row>
    <row r="5458" spans="3:19" ht="15.75"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</row>
    <row r="5459" spans="3:19" ht="15.75"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</row>
    <row r="5460" spans="3:19" ht="15.75"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</row>
    <row r="5461" spans="3:19" ht="15.75"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</row>
    <row r="5462" spans="3:19" ht="15.75"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</row>
    <row r="5463" spans="3:19" ht="15.75"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</row>
    <row r="5464" spans="3:19" ht="15.75"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</row>
    <row r="5465" spans="3:19" ht="15.75"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</row>
    <row r="5466" spans="3:19" ht="15.75"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</row>
    <row r="5467" spans="3:19" ht="15.75"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</row>
    <row r="5468" spans="3:19" ht="15.75"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</row>
    <row r="5469" spans="3:19" ht="15.75"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</row>
    <row r="5470" spans="3:19" ht="15.75"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</row>
    <row r="5471" spans="3:19" ht="15.75"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</row>
    <row r="5472" spans="3:19" ht="15.75"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</row>
    <row r="5473" spans="3:19" ht="15.75"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</row>
    <row r="5474" spans="3:19" ht="15.75"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</row>
    <row r="5475" spans="3:19" ht="15.75"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</row>
    <row r="5476" spans="3:19" ht="15.75"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</row>
    <row r="5477" spans="3:19" ht="15.75"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</row>
    <row r="5478" spans="3:19" ht="15.75"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</row>
    <row r="5479" spans="3:19" ht="15.75"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</row>
    <row r="5480" spans="3:19" ht="15.75"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</row>
    <row r="5481" spans="3:19" ht="15.75"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</row>
    <row r="5482" spans="3:19" ht="15.75"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</row>
    <row r="5483" spans="3:19" ht="15.75"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</row>
    <row r="5484" spans="3:19" ht="15.75"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</row>
    <row r="5485" spans="3:19" ht="15.75"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</row>
    <row r="5486" spans="3:19" ht="15.75"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</row>
    <row r="5487" spans="3:19" ht="15.75"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</row>
    <row r="5488" spans="3:19" ht="15.75"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</row>
    <row r="5489" spans="3:19" ht="15.75"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</row>
    <row r="5490" spans="3:19" ht="15.75"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</row>
    <row r="5491" spans="3:19" ht="15.75"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</row>
    <row r="5492" spans="3:19" ht="15.75"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</row>
    <row r="5493" spans="3:19" ht="15.75"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</row>
    <row r="5494" spans="3:19" ht="15.75"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</row>
    <row r="5495" spans="3:19" ht="15.75"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</row>
    <row r="5496" spans="3:19" ht="15.75"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</row>
    <row r="5497" spans="3:19" ht="15.75"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</row>
    <row r="5498" spans="3:19" ht="15.75"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</row>
    <row r="5499" spans="3:19" ht="15.75"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</row>
    <row r="5500" spans="3:19" ht="15.75"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</row>
    <row r="5501" spans="3:19" ht="15.75"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</row>
    <row r="5502" spans="3:19" ht="15.75"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</row>
    <row r="5503" spans="3:19" ht="15.75"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</row>
    <row r="5504" spans="3:19" ht="15.75"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</row>
    <row r="5505" spans="3:19" ht="15.75"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</row>
    <row r="5506" spans="3:19" ht="15.75"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</row>
    <row r="5507" spans="3:19" ht="15.75"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</row>
    <row r="5508" spans="3:19" ht="15.75"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</row>
    <row r="5509" spans="3:19" ht="15.75"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</row>
    <row r="5510" spans="3:19" ht="15.75"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</row>
    <row r="5511" spans="3:19" ht="15.75"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</row>
    <row r="5512" spans="3:19" ht="15.75"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</row>
    <row r="5513" spans="3:19" ht="15.75"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</row>
    <row r="5514" spans="3:19" ht="15.75"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</row>
    <row r="5515" spans="3:19" ht="15.75"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</row>
    <row r="5516" spans="3:19" ht="15.75"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</row>
    <row r="5517" spans="3:19" ht="15.75"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</row>
    <row r="5518" spans="3:19" ht="15.75"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</row>
    <row r="5519" spans="3:19" ht="15.75"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</row>
    <row r="5520" spans="3:19" ht="15.75"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</row>
    <row r="5521" spans="3:19" ht="15.75"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</row>
    <row r="5522" spans="3:19" ht="15.75"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</row>
    <row r="5523" spans="3:19" ht="15.75"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</row>
    <row r="5524" spans="3:19" ht="15.75"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</row>
    <row r="5525" spans="3:19" ht="15.75"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</row>
    <row r="5526" spans="3:19" ht="15.75"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</row>
    <row r="5527" spans="3:19" ht="15.75"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</row>
    <row r="5528" spans="3:19" ht="15.75"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</row>
    <row r="5529" spans="3:19" ht="15.75"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</row>
    <row r="5530" spans="3:19" ht="15.75"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</row>
    <row r="5531" spans="3:19" ht="15.75"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</row>
    <row r="5532" spans="3:19" ht="15.75"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</row>
    <row r="5533" spans="3:19" ht="15.75"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</row>
    <row r="5534" spans="3:19" ht="15.75"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</row>
    <row r="5535" spans="3:19" ht="15.75"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</row>
    <row r="5536" spans="3:19" ht="15.75"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</row>
    <row r="5537" spans="3:19" ht="15.75"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</row>
    <row r="5538" spans="3:19" ht="15.75"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</row>
    <row r="5539" spans="3:19" ht="15.75"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</row>
    <row r="5540" spans="3:19" ht="15.75"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</row>
    <row r="5541" spans="3:19" ht="15.75"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</row>
    <row r="5542" spans="3:19" ht="15.75"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</row>
    <row r="5543" spans="3:19" ht="15.75"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</row>
    <row r="5544" spans="3:19" ht="15.75"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</row>
    <row r="5545" spans="3:19" ht="15.75"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</row>
    <row r="5546" spans="3:19" ht="15.75"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</row>
    <row r="5547" spans="3:19" ht="15.75"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</row>
    <row r="5548" spans="3:19" ht="15.75"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</row>
    <row r="5549" spans="3:19" ht="15.75"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</row>
    <row r="5550" spans="3:19" ht="15.75"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</row>
    <row r="5551" spans="3:19" ht="15.75"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</row>
    <row r="5552" spans="3:19" ht="15.75"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</row>
    <row r="5553" spans="3:19" ht="15.75"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</row>
    <row r="5554" spans="3:19" ht="15.75"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</row>
    <row r="5555" spans="3:19" ht="15.75"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</row>
    <row r="5556" spans="3:19" ht="15.75"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</row>
    <row r="5557" spans="3:19" ht="15.75"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</row>
    <row r="5558" spans="3:19" ht="15.75"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</row>
    <row r="5559" spans="3:19" ht="15.75"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</row>
    <row r="5560" spans="3:19" ht="15.75"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</row>
    <row r="5561" spans="3:19" ht="15.75"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</row>
    <row r="5562" spans="3:19" ht="15.75"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</row>
    <row r="5563" spans="3:19" ht="15.75"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</row>
    <row r="5564" spans="3:19" ht="15.75"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</row>
    <row r="5565" spans="3:19" ht="15.75"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</row>
    <row r="5566" spans="3:19" ht="15.75"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</row>
    <row r="5567" spans="3:19" ht="15.75"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</row>
    <row r="5568" spans="3:19" ht="15.75"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</row>
    <row r="5569" spans="3:19" ht="15.75"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</row>
    <row r="5570" spans="3:19" ht="15.75"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</row>
    <row r="5571" spans="3:19" ht="15.75"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</row>
    <row r="5572" spans="3:19" ht="15.75"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</row>
    <row r="5573" spans="3:19" ht="15.75"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</row>
    <row r="5574" spans="3:19" ht="15.75"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</row>
    <row r="5575" spans="3:19" ht="15.75"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</row>
    <row r="5576" spans="3:19" ht="15.75"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</row>
    <row r="5577" spans="3:19" ht="15.75"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</row>
    <row r="5578" spans="3:19" ht="15.75"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</row>
    <row r="5579" spans="3:19" ht="15.75"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</row>
    <row r="5580" spans="3:19" ht="15.75"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</row>
    <row r="5581" spans="3:19" ht="15.75"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</row>
    <row r="5582" spans="3:19" ht="15.75"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</row>
    <row r="5583" spans="3:19" ht="15.75"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</row>
    <row r="5584" spans="3:19" ht="15.75"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</row>
    <row r="5585" spans="3:19" ht="15.75"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</row>
    <row r="5586" spans="3:19" ht="15.75"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</row>
    <row r="5587" spans="3:19" ht="15.75"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</row>
    <row r="5588" spans="3:19" ht="15.75"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</row>
    <row r="5589" spans="3:19" ht="15.75"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</row>
    <row r="5590" spans="3:19" ht="15.75"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</row>
    <row r="5591" spans="3:19" ht="15.75"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</row>
    <row r="5592" spans="3:19" ht="15.75"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</row>
    <row r="5593" spans="3:19" ht="15.75"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</row>
    <row r="5594" spans="3:19" ht="15.75"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</row>
    <row r="5595" spans="3:19" ht="15.75"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</row>
    <row r="5596" spans="3:19" ht="15.75"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</row>
    <row r="5597" spans="3:19" ht="15.75"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</row>
    <row r="5598" spans="3:19" ht="15.75"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</row>
    <row r="5599" spans="3:19" ht="15.75"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</row>
    <row r="5600" spans="3:19" ht="15.75"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</row>
    <row r="5601" spans="3:19" ht="15.75"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</row>
    <row r="5602" spans="3:19" ht="15.75"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</row>
    <row r="5603" spans="3:19" ht="15.75"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</row>
    <row r="5604" spans="3:19" ht="15.75"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</row>
    <row r="5605" spans="3:19" ht="15.75"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</row>
    <row r="5606" spans="3:19" ht="15.75"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</row>
    <row r="5607" spans="3:19" ht="15.75"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</row>
    <row r="5608" spans="3:19" ht="15.75"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</row>
    <row r="5609" spans="3:19" ht="15.75"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</row>
    <row r="5610" spans="3:19" ht="15.75"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</row>
    <row r="5611" spans="3:19" ht="15.75"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</row>
    <row r="5612" spans="3:19" ht="15.75"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</row>
    <row r="5613" spans="3:19" ht="15.75"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</row>
    <row r="5614" spans="3:19" ht="15.75"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</row>
    <row r="5615" spans="3:19" ht="15.75"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</row>
    <row r="5616" spans="3:19" ht="15.75"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</row>
    <row r="5617" spans="3:19" ht="15.75"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</row>
    <row r="5618" spans="3:19" ht="15.75"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</row>
    <row r="5619" spans="3:19" ht="15.75"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</row>
    <row r="5620" spans="3:19" ht="15.75"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</row>
    <row r="5621" spans="3:19" ht="15.75"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</row>
    <row r="5622" spans="3:19" ht="15.75"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</row>
    <row r="5623" spans="3:19" ht="15.75"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</row>
    <row r="5624" spans="3:19" ht="15.75"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</row>
    <row r="5625" spans="3:19" ht="15.75"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</row>
    <row r="5626" spans="3:19" ht="15.75"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</row>
    <row r="5627" spans="3:19" ht="15.75"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</row>
    <row r="5628" spans="3:19" ht="15.75"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</row>
    <row r="5629" spans="3:19" ht="15.75"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</row>
    <row r="5630" spans="3:19" ht="15.75"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</row>
    <row r="5631" spans="3:19" ht="15.75"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</row>
    <row r="5632" spans="3:19" ht="15.75"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</row>
    <row r="5633" spans="3:19" ht="15.75"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</row>
    <row r="5634" spans="3:19" ht="15.75"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</row>
    <row r="5635" spans="3:19" ht="15.75"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</row>
    <row r="5636" spans="3:19" ht="15.75"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</row>
    <row r="5637" spans="3:19" ht="15.75"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</row>
    <row r="5638" spans="3:19" ht="15.75"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</row>
    <row r="5639" spans="3:19" ht="15.75"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</row>
    <row r="5640" spans="3:19" ht="15.75"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</row>
    <row r="5641" spans="3:19" ht="15.75"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</row>
    <row r="5642" spans="3:19" ht="15.75"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</row>
    <row r="5643" spans="3:19" ht="15.75"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</row>
    <row r="5644" spans="3:19" ht="15.75"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</row>
    <row r="5645" spans="3:19" ht="15.75"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</row>
    <row r="5646" spans="3:19" ht="15.75"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</row>
    <row r="5647" spans="3:19" ht="15.75"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</row>
    <row r="5648" spans="3:19" ht="15.75"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</row>
    <row r="5649" spans="3:19" ht="15.75"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</row>
    <row r="5650" spans="3:19" ht="15.75"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</row>
    <row r="5651" spans="3:19" ht="15.75"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</row>
    <row r="5652" spans="3:19" ht="15.75"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</row>
    <row r="5653" spans="3:19" ht="15.75"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</row>
    <row r="5654" spans="3:19" ht="15.75"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</row>
    <row r="5655" spans="3:19" ht="15.75"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</row>
    <row r="5656" spans="3:19" ht="15.75"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</row>
    <row r="5657" spans="3:19" ht="15.75"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</row>
    <row r="5658" spans="3:19" ht="15.75"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</row>
    <row r="5659" spans="3:19" ht="15.75"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</row>
    <row r="5660" spans="3:19" ht="15.75"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</row>
    <row r="5661" spans="3:19" ht="15.75"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</row>
    <row r="5662" spans="3:19" ht="15.75"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</row>
    <row r="5663" spans="3:19" ht="15.75"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</row>
    <row r="5664" spans="3:19" ht="15.75"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</row>
    <row r="5665" spans="3:19" ht="15.75"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</row>
    <row r="5666" spans="3:19" ht="15.75"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</row>
    <row r="5667" spans="3:19" ht="15.75"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</row>
    <row r="5668" spans="3:19" ht="15.75"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</row>
    <row r="5669" spans="3:19" ht="15.75"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</row>
    <row r="5670" spans="3:19" ht="15.75"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</row>
    <row r="5671" spans="3:19" ht="15.75"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</row>
    <row r="5672" spans="3:19" ht="15.75"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</row>
    <row r="5673" spans="3:19" ht="15.75"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</row>
    <row r="5674" spans="3:19" ht="15.75"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</row>
    <row r="5675" spans="3:19" ht="15.75"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</row>
    <row r="5676" spans="3:19" ht="15.75"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</row>
    <row r="5677" spans="3:19" ht="15.75"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</row>
    <row r="5678" spans="3:19" ht="15.75"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</row>
    <row r="5679" spans="3:19" ht="15.75"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</row>
    <row r="5680" spans="3:19" ht="15.75"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</row>
    <row r="5681" spans="3:19" ht="15.75"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</row>
    <row r="5682" spans="3:19" ht="15.75"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</row>
    <row r="5683" spans="3:19" ht="15.75"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</row>
    <row r="5684" spans="3:19" ht="15.75"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</row>
    <row r="5685" spans="3:19" ht="15.75"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</row>
    <row r="5686" spans="3:19" ht="15.75"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</row>
    <row r="5687" spans="3:19" ht="15.75"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</row>
    <row r="5688" spans="3:19" ht="15.75"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</row>
    <row r="5689" spans="3:19" ht="15.75"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</row>
    <row r="5690" spans="3:19" ht="15.75"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</row>
    <row r="5691" spans="3:19" ht="15.75"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</row>
    <row r="5692" spans="3:19" ht="15.75"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</row>
    <row r="5693" spans="3:19" ht="15.75"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</row>
    <row r="5694" spans="3:19" ht="15.75"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</row>
    <row r="5695" spans="3:19" ht="15.75"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</row>
    <row r="5696" spans="3:19" ht="15.75"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</row>
    <row r="5697" spans="3:19" ht="15.75"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</row>
    <row r="5698" spans="3:19" ht="15.75"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</row>
    <row r="5699" spans="3:19" ht="15.75"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</row>
    <row r="5700" spans="3:19" ht="15.75"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</row>
    <row r="5701" spans="3:19" ht="15.75"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</row>
    <row r="5702" spans="3:19" ht="15.75"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</row>
    <row r="5703" spans="3:19" ht="15.75"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</row>
    <row r="5704" spans="3:19" ht="15.75"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</row>
    <row r="5705" spans="3:19" ht="15.75"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</row>
    <row r="5706" spans="3:19" ht="15.75"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</row>
    <row r="5707" spans="3:19" ht="15.75"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</row>
    <row r="5708" spans="3:19" ht="15.75"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</row>
    <row r="5709" spans="3:19" ht="15.75"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</row>
    <row r="5710" spans="3:19" ht="15.75"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</row>
    <row r="5711" spans="3:19" ht="15.75"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</row>
    <row r="5712" spans="3:19" ht="15.75"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</row>
    <row r="5713" spans="3:19" ht="15.75"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</row>
    <row r="5714" spans="3:19" ht="15.75"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</row>
    <row r="5715" spans="3:19" ht="15.75"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</row>
    <row r="5716" spans="3:19" ht="15.75"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</row>
    <row r="5717" spans="3:19" ht="15.75"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</row>
    <row r="5718" spans="3:19" ht="15.75"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</row>
    <row r="5719" spans="3:19" ht="15.75"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</row>
    <row r="5720" spans="3:19" ht="15.75"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</row>
    <row r="5721" spans="3:19" ht="15.75"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</row>
    <row r="5722" spans="3:19" ht="15.75"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</row>
    <row r="5723" spans="3:19" ht="15.75"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</row>
    <row r="5724" spans="3:19" ht="15.75"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</row>
    <row r="5725" spans="3:19" ht="15.75"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</row>
    <row r="5726" spans="3:19" ht="15.75"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</row>
    <row r="5727" spans="3:19" ht="15.75"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</row>
    <row r="5728" spans="3:19" ht="15.75"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</row>
    <row r="5729" spans="3:19" ht="15.75"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</row>
    <row r="5730" spans="3:19" ht="15.75"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</row>
    <row r="5731" spans="3:19" ht="15.75"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</row>
    <row r="5732" spans="3:19" ht="15.75"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</row>
    <row r="5733" spans="3:19" ht="15.75"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</row>
    <row r="5734" spans="3:19" ht="15.75"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</row>
    <row r="5735" spans="3:19" ht="15.75"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</row>
    <row r="5736" spans="3:19" ht="15.75"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</row>
    <row r="5737" spans="3:19" ht="15.75"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</row>
    <row r="5738" spans="3:19" ht="15.75"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</row>
    <row r="5739" spans="3:19" ht="15.75"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</row>
    <row r="5740" spans="3:19" ht="15.75"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</row>
    <row r="5741" spans="3:19" ht="15.75"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</row>
    <row r="5742" spans="3:19" ht="15.75"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</row>
    <row r="5743" spans="3:19" ht="15.75"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</row>
    <row r="5744" spans="3:19" ht="15.75"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</row>
    <row r="5745" spans="3:19" ht="15.75"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</row>
    <row r="5746" spans="3:19" ht="15.75"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</row>
    <row r="5747" spans="3:19" ht="15.75"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</row>
    <row r="5748" spans="3:19" ht="15.75"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</row>
    <row r="5749" spans="3:19" ht="15.75"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</row>
    <row r="5750" spans="3:19" ht="15.75"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</row>
    <row r="5751" spans="3:19" ht="15.75"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</row>
    <row r="5752" spans="3:19" ht="15.75"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</row>
    <row r="5753" spans="3:19" ht="15.75"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</row>
    <row r="5754" spans="3:19" ht="15.75"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</row>
    <row r="5755" spans="3:19" ht="15.75"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</row>
    <row r="5756" spans="3:19" ht="15.75"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</row>
    <row r="5757" spans="3:19" ht="15.75"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</row>
    <row r="5758" spans="3:19" ht="15.75"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</row>
    <row r="5759" spans="3:19" ht="15.75"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</row>
    <row r="5760" spans="3:19" ht="15.75"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</row>
    <row r="5761" spans="3:19" ht="15.75"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</row>
    <row r="5762" spans="3:19" ht="15.75"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</row>
    <row r="5763" spans="3:19" ht="15.75"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</row>
    <row r="5764" spans="3:19" ht="15.75"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</row>
    <row r="5765" spans="3:19" ht="15.75"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</row>
    <row r="5766" spans="3:19" ht="15.75"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</row>
    <row r="5767" spans="3:19" ht="15.75"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</row>
    <row r="5768" spans="3:19" ht="15.75"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</row>
    <row r="5769" spans="3:19" ht="15.75"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</row>
    <row r="5770" spans="3:19" ht="15.75"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</row>
    <row r="5771" spans="3:19" ht="15.75"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</row>
    <row r="5772" spans="3:19" ht="15.75"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</row>
    <row r="5773" spans="3:19" ht="15.75"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</row>
    <row r="5774" spans="3:19" ht="15.75"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</row>
    <row r="5775" spans="3:19" ht="15.75"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</row>
    <row r="5776" spans="3:19" ht="15.75"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</row>
    <row r="5777" spans="3:19" ht="15.75"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</row>
    <row r="5778" spans="3:19" ht="15.75"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</row>
    <row r="5779" spans="3:19" ht="15.75"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</row>
    <row r="5780" spans="3:19" ht="15.75"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</row>
    <row r="5781" spans="3:19" ht="15.75"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</row>
    <row r="5782" spans="3:19" ht="15.75"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</row>
    <row r="5783" spans="3:19" ht="15.75"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</row>
    <row r="5784" spans="3:19" ht="15.75"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</row>
    <row r="5785" spans="3:19" ht="15.75"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</row>
    <row r="5786" spans="3:19" ht="15.75"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</row>
    <row r="5787" spans="3:19" ht="15.75"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</row>
    <row r="5788" spans="3:19" ht="15.75"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</row>
    <row r="5789" spans="3:19" ht="15.75"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</row>
    <row r="5790" spans="3:19" ht="15.75"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</row>
    <row r="5791" spans="3:19" ht="15.75"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</row>
    <row r="5792" spans="3:19" ht="15.75"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</row>
    <row r="5793" spans="3:19" ht="15.75"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</row>
    <row r="5794" spans="3:19" ht="15.75"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</row>
    <row r="5795" spans="3:19" ht="15.75"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</row>
    <row r="5796" spans="3:19" ht="15.75"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</row>
    <row r="5797" spans="3:19" ht="15.75"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</row>
    <row r="5798" spans="3:19" ht="15.75"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</row>
    <row r="5799" spans="3:19" ht="15.75"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</row>
    <row r="5800" spans="3:19" ht="15.75"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</row>
    <row r="5801" spans="3:19" ht="15.75"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</row>
    <row r="5802" spans="3:19" ht="15.75"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</row>
    <row r="5803" spans="3:19" ht="15.75"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</row>
    <row r="5804" spans="3:19" ht="15.75"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</row>
    <row r="5805" spans="3:19" ht="15.75"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</row>
    <row r="5806" spans="3:19" ht="15.75"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</row>
    <row r="5807" spans="3:19" ht="15.75"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</row>
    <row r="5808" spans="3:19" ht="15.75"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</row>
    <row r="5809" spans="3:19" ht="15.75"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</row>
    <row r="5810" spans="3:19" ht="15.75"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</row>
    <row r="5811" spans="3:19" ht="15.75"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</row>
    <row r="5812" spans="3:19" ht="15.75"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</row>
    <row r="5813" spans="3:19" ht="15.75"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</row>
    <row r="5814" spans="3:19" ht="15.75"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</row>
    <row r="5815" spans="3:19" ht="15.75"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</row>
    <row r="5816" spans="3:19" ht="15.75"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</row>
    <row r="5817" spans="3:19" ht="15.75"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</row>
    <row r="5818" spans="3:19" ht="15.75"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</row>
    <row r="5819" spans="3:19" ht="15.75"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</row>
    <row r="5820" spans="3:19" ht="15.75"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</row>
    <row r="5821" spans="3:19" ht="15.75"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</row>
    <row r="5822" spans="3:19" ht="15.75"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</row>
    <row r="5823" spans="3:19" ht="15.75"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</row>
    <row r="5824" spans="3:19" ht="15.75"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</row>
    <row r="5825" spans="3:19" ht="15.75"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</row>
    <row r="5826" spans="3:19" ht="15.75"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</row>
    <row r="5827" spans="3:19" ht="15.75"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</row>
    <row r="5828" spans="3:19" ht="15.75"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</row>
    <row r="5829" spans="3:19" ht="15.75"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</row>
    <row r="5830" spans="3:19" ht="15.75"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</row>
    <row r="5831" spans="3:19" ht="15.75"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</row>
    <row r="5832" spans="3:19" ht="15.75"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</row>
    <row r="5833" spans="3:19" ht="15.75"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</row>
    <row r="5834" spans="3:19" ht="15.75"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</row>
    <row r="5835" spans="3:19" ht="15.75"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</row>
    <row r="5836" spans="3:19" ht="15.75"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</row>
    <row r="5837" spans="3:19" ht="15.75"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</row>
    <row r="5838" spans="3:19" ht="15.75"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</row>
    <row r="5839" spans="3:19" ht="15.75"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</row>
    <row r="5840" spans="3:19" ht="15.75"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</row>
    <row r="5841" spans="3:19" ht="15.75"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</row>
    <row r="5842" spans="3:19" ht="15.75"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</row>
    <row r="5843" spans="3:19" ht="15.75"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</row>
    <row r="5844" spans="3:19" ht="15.75"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</row>
    <row r="5845" spans="3:19" ht="15.75"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</row>
    <row r="5846" spans="3:19" ht="15.75"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</row>
    <row r="5847" spans="3:19" ht="15.75"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</row>
    <row r="5848" spans="3:19" ht="15.75"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</row>
    <row r="5849" spans="3:19" ht="15.75"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</row>
    <row r="5850" spans="3:19" ht="15.75"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</row>
    <row r="5851" spans="3:19" ht="15.75"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</row>
    <row r="5852" spans="3:19" ht="15.75"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</row>
    <row r="5853" spans="3:19" ht="15.75"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</row>
    <row r="5854" spans="3:19" ht="15.75"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</row>
    <row r="5855" spans="3:19" ht="15.75"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</row>
    <row r="5856" spans="3:19" ht="15.75"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</row>
    <row r="5857" spans="3:19" ht="15.75"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</row>
    <row r="5858" spans="3:19" ht="15.75"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</row>
    <row r="5859" spans="3:19" ht="15.75"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</row>
    <row r="5860" spans="3:19" ht="15.75"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</row>
    <row r="5861" spans="3:19" ht="15.75"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</row>
    <row r="5862" spans="3:19" ht="15.75"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</row>
    <row r="5863" spans="3:19" ht="15.75"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</row>
    <row r="5864" spans="3:19" ht="15.75"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</row>
    <row r="5865" spans="3:19" ht="15.75"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</row>
    <row r="5866" spans="3:19" ht="15.75"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</row>
    <row r="5867" spans="3:19" ht="15.75"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</row>
    <row r="5868" spans="3:19" ht="15.75"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</row>
    <row r="5869" spans="3:19" ht="15.75"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</row>
    <row r="5870" spans="3:19" ht="15.75"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</row>
    <row r="5871" spans="3:19" ht="15.75"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</row>
    <row r="5872" spans="3:19" ht="15.75"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</row>
    <row r="5873" spans="3:19" ht="15.75"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</row>
    <row r="5874" spans="3:19" ht="15.75"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</row>
    <row r="5875" spans="3:19" ht="15.75"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</row>
    <row r="5876" spans="3:19" ht="15.75"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</row>
    <row r="5877" spans="3:19" ht="15.75"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</row>
    <row r="5878" spans="3:19" ht="15.75"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</row>
    <row r="5879" spans="3:19" ht="15.75"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</row>
    <row r="5880" spans="3:19" ht="15.75"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</row>
    <row r="5881" spans="3:19" ht="15.75"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</row>
    <row r="5882" spans="3:19" ht="15.75"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</row>
    <row r="5883" spans="3:19" ht="15.75"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</row>
    <row r="5884" spans="3:19" ht="15.75"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</row>
    <row r="5885" spans="3:19" ht="15.75"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</row>
    <row r="5886" spans="3:19" ht="15.75"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</row>
    <row r="5887" spans="3:19" ht="15.75"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</row>
    <row r="5888" spans="3:19" ht="15.75"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</row>
    <row r="5889" spans="3:19" ht="15.75"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</row>
    <row r="5890" spans="3:19" ht="15.75"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</row>
    <row r="5891" spans="3:19" ht="15.75"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</row>
    <row r="5892" spans="3:19" ht="15.75"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</row>
    <row r="5893" spans="3:19" ht="15.75"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</row>
    <row r="5894" spans="3:19" ht="15.75"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</row>
    <row r="5895" spans="3:19" ht="15.75"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</row>
    <row r="5896" spans="3:19" ht="15.75"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</row>
    <row r="5897" spans="3:19" ht="15.75"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</row>
    <row r="5898" spans="3:19" ht="15.75"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</row>
    <row r="5899" spans="3:19" ht="15.75"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</row>
    <row r="5900" spans="3:19" ht="15.75"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</row>
    <row r="5901" spans="3:19" ht="15.75"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</row>
    <row r="5902" spans="3:19" ht="15.75"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</row>
    <row r="5903" spans="3:19" ht="15.75"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</row>
    <row r="5904" spans="3:19" ht="15.75"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</row>
    <row r="5905" spans="3:19" ht="15.75"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</row>
    <row r="5906" spans="3:19" ht="15.75"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</row>
    <row r="5907" spans="3:19" ht="15.75"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</row>
    <row r="5908" spans="3:19" ht="15.75"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</row>
    <row r="5909" spans="3:19" ht="15.75"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</row>
    <row r="5910" spans="3:19" ht="15.75"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</row>
    <row r="5911" spans="3:19" ht="15.75"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</row>
    <row r="5912" spans="3:19" ht="15.75"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</row>
    <row r="5913" spans="3:19" ht="15.75"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</row>
    <row r="5914" spans="3:19" ht="15.75"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</row>
    <row r="5915" spans="3:19" ht="15.75"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</row>
    <row r="5916" spans="3:19" ht="15.75"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</row>
    <row r="5917" spans="3:19" ht="15.75"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</row>
    <row r="5918" spans="3:19" ht="15.75"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</row>
    <row r="5919" spans="3:19" ht="15.75"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</row>
    <row r="5920" spans="3:19" ht="15.75"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</row>
    <row r="5921" spans="3:19" ht="15.75"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</row>
    <row r="5922" spans="3:19" ht="15.75"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</row>
    <row r="5923" spans="3:19" ht="15.75"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</row>
    <row r="5924" spans="3:19" ht="15.75"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</row>
    <row r="5925" spans="3:19" ht="15.75"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</row>
    <row r="5926" spans="3:19" ht="15.75"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</row>
    <row r="5927" spans="3:19" ht="15.75"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</row>
    <row r="5928" spans="3:19" ht="15.75"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</row>
    <row r="5929" spans="3:19" ht="15.75"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</row>
    <row r="5930" spans="3:19" ht="15.75"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</row>
    <row r="5931" spans="3:19" ht="15.75"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</row>
    <row r="5932" spans="3:19" ht="15.75"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</row>
    <row r="5933" spans="3:19" ht="15.75"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</row>
    <row r="5934" spans="3:19" ht="15.75"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</row>
    <row r="5935" spans="3:19" ht="15.75"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</row>
    <row r="5936" spans="3:19" ht="15.75"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</row>
    <row r="5937" spans="3:19" ht="15.75"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</row>
    <row r="5938" spans="3:19" ht="15.75"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</row>
    <row r="5939" spans="3:19" ht="15.75"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</row>
    <row r="5940" spans="3:19" ht="15.75"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</row>
    <row r="5941" spans="3:19" ht="15.75"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</row>
    <row r="5942" spans="3:19" ht="15.75"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</row>
    <row r="5943" spans="3:19" ht="15.75"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</row>
    <row r="5944" spans="3:19" ht="15.75"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</row>
    <row r="5945" spans="3:19" ht="15.75"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</row>
    <row r="5946" spans="3:19" ht="15.75"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</row>
    <row r="5947" spans="3:19" ht="15.75"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</row>
    <row r="5948" spans="3:19" ht="15.75"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</row>
    <row r="5949" spans="3:19" ht="15.75"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</row>
    <row r="5950" spans="3:19" ht="15.75"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</row>
    <row r="5951" spans="3:19" ht="15.75"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</row>
    <row r="5952" spans="3:19" ht="15.75"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</row>
    <row r="5953" spans="3:19" ht="15.75"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</row>
    <row r="5954" spans="3:19" ht="15.75"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</row>
    <row r="5955" spans="3:19" ht="15.75"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</row>
    <row r="5956" spans="3:19" ht="15.75"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</row>
    <row r="5957" spans="3:19" ht="15.75"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</row>
    <row r="5958" spans="3:19" ht="15.75"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</row>
    <row r="5959" spans="3:19" ht="15.75"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</row>
    <row r="5960" spans="3:19" ht="15.75"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</row>
    <row r="5961" spans="3:19" ht="15.75"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</row>
    <row r="5962" spans="3:19" ht="15.75"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</row>
    <row r="5963" spans="3:19" ht="15.75"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</row>
    <row r="5964" spans="3:19" ht="15.75"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</row>
    <row r="5965" spans="3:19" ht="15.75"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</row>
    <row r="5966" spans="3:19" ht="15.75"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</row>
    <row r="5967" spans="3:19" ht="15.75"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</row>
    <row r="5968" spans="3:19" ht="15.75"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</row>
    <row r="5969" spans="3:19" ht="15.75"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</row>
    <row r="5970" spans="3:19" ht="15.75"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</row>
    <row r="5971" spans="3:19" ht="15.75"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</row>
    <row r="5972" spans="3:19" ht="15.75"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</row>
    <row r="5973" spans="3:19" ht="15.75"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</row>
    <row r="5974" spans="3:19" ht="15.75"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</row>
    <row r="5975" spans="3:19" ht="15.75"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</row>
    <row r="5976" spans="3:19" ht="15.75"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</row>
    <row r="5977" spans="3:19" ht="15.75"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</row>
    <row r="5978" spans="3:19" ht="15.75"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</row>
    <row r="5979" spans="3:19" ht="15.75"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</row>
    <row r="5980" spans="3:19" ht="15.75"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</row>
    <row r="5981" spans="3:19" ht="15.75"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</row>
    <row r="5982" spans="3:19" ht="15.75"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</row>
    <row r="5983" spans="3:19" ht="15.75"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</row>
    <row r="5984" spans="3:19" ht="15.75"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</row>
    <row r="5985" spans="3:19" ht="15.75"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</row>
    <row r="5986" spans="3:19" ht="15.75"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</row>
    <row r="5987" spans="3:19" ht="15.75"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</row>
    <row r="5988" spans="3:19" ht="15.75"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</row>
    <row r="5989" spans="3:19" ht="15.75"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</row>
    <row r="5990" spans="3:19" ht="15.75"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</row>
    <row r="5991" spans="3:19" ht="15.75"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</row>
    <row r="5992" spans="3:19" ht="15.75"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</row>
    <row r="5993" spans="3:19" ht="15.75"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</row>
    <row r="5994" spans="3:19" ht="15.75"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</row>
    <row r="5995" spans="3:19" ht="15.75"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</row>
    <row r="5996" spans="3:19" ht="15.75"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</row>
    <row r="5997" spans="3:19" ht="15.75"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</row>
    <row r="5998" spans="3:19" ht="15.75"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</row>
    <row r="5999" spans="3:19" ht="15.75"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</row>
    <row r="6000" spans="3:19" ht="15.75"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</row>
    <row r="6001" spans="3:19" ht="15.75"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</row>
    <row r="6002" spans="3:19" ht="15.75"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</row>
    <row r="6003" spans="3:19" ht="15.75"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</row>
    <row r="6004" spans="3:19" ht="15.75"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</row>
    <row r="6005" spans="3:19" ht="15.75"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</row>
    <row r="6006" spans="3:19" ht="15.75"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</row>
    <row r="6007" spans="3:19" ht="15.75"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</row>
    <row r="6008" spans="3:19" ht="15.75"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</row>
    <row r="6009" spans="3:19" ht="15.75"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</row>
    <row r="6010" spans="3:19" ht="15.75"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</row>
    <row r="6011" spans="3:19" ht="15.75"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</row>
    <row r="6012" spans="3:19" ht="15.75"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</row>
    <row r="6013" spans="3:19" ht="15.75"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</row>
    <row r="6014" spans="3:19" ht="15.75"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</row>
    <row r="6015" spans="3:19" ht="15.75"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</row>
    <row r="6016" spans="3:19" ht="15.75"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</row>
    <row r="6017" spans="3:19" ht="15.75"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</row>
    <row r="6018" spans="3:19" ht="15.75"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</row>
    <row r="6019" spans="3:19" ht="15.75"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</row>
    <row r="6020" spans="3:19" ht="15.75"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</row>
    <row r="6021" spans="3:19" ht="15.75"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</row>
    <row r="6022" spans="3:19" ht="15.75"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</row>
    <row r="6023" spans="3:19" ht="15.75"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</row>
    <row r="6024" spans="3:19" ht="15.75"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</row>
    <row r="6025" spans="3:19" ht="15.75"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</row>
    <row r="6026" spans="3:19" ht="15.75"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</row>
    <row r="6027" spans="3:19" ht="15.75"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</row>
    <row r="6028" spans="3:19" ht="15.75"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</row>
    <row r="6029" spans="3:19" ht="15.75"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</row>
    <row r="6030" spans="3:19" ht="15.75"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</row>
    <row r="6031" spans="3:19" ht="15.75"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</row>
    <row r="6032" spans="3:19" ht="15.75"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</row>
    <row r="6033" spans="3:19" ht="15.75"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</row>
    <row r="6034" spans="3:19" ht="15.75"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</row>
    <row r="6035" spans="3:19" ht="15.75"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</row>
    <row r="6036" spans="3:19" ht="15.75"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</row>
    <row r="6037" spans="3:19" ht="15.75"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</row>
    <row r="6038" spans="3:19" ht="15.75"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</row>
    <row r="6039" spans="3:19" ht="15.75"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</row>
    <row r="6040" spans="3:19" ht="15.75"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</row>
    <row r="6041" spans="3:19" ht="15.75"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</row>
    <row r="6042" spans="3:19" ht="15.75"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</row>
    <row r="6043" spans="3:19" ht="15.75"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</row>
    <row r="6044" spans="3:19" ht="15.75"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</row>
    <row r="6045" spans="3:19" ht="15.75"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</row>
    <row r="6046" spans="3:19" ht="15.75"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</row>
    <row r="6047" spans="3:19" ht="15.75"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</row>
    <row r="6048" spans="3:19" ht="15.75"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</row>
    <row r="6049" spans="3:19" ht="15.75"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</row>
    <row r="6050" spans="3:19" ht="15.75"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</row>
    <row r="6051" spans="3:19" ht="15.75"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</row>
    <row r="6052" spans="3:19" ht="15.75"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</row>
    <row r="6053" spans="3:19" ht="15.75"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</row>
    <row r="6054" spans="3:19" ht="15.75"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</row>
    <row r="6055" spans="3:19" ht="15.75"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</row>
    <row r="6056" spans="3:19" ht="15.75"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</row>
    <row r="6057" spans="3:19" ht="15.75"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</row>
    <row r="6058" spans="3:19" ht="15.75"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</row>
    <row r="6059" spans="3:19" ht="15.75"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</row>
    <row r="6060" spans="3:19" ht="15.75"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</row>
    <row r="6061" spans="3:19" ht="15.75"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</row>
    <row r="6062" spans="3:19" ht="15.75"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</row>
    <row r="6063" spans="3:19" ht="15.75"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</row>
    <row r="6064" spans="3:19" ht="15.75"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</row>
    <row r="6065" spans="3:19" ht="15.75"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</row>
    <row r="6066" spans="3:19" ht="15.75"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</row>
    <row r="6067" spans="3:19" ht="15.75"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</row>
    <row r="6068" spans="3:19" ht="15.75"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</row>
    <row r="6069" spans="3:19" ht="15.75"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</row>
    <row r="6070" spans="3:19" ht="15.75"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</row>
    <row r="6071" spans="3:19" ht="15.75"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</row>
    <row r="6072" spans="3:19" ht="15.75"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</row>
    <row r="6073" spans="3:19" ht="15.75"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</row>
    <row r="6074" spans="3:19" ht="15.75"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</row>
    <row r="6075" spans="3:19" ht="15.75"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</row>
    <row r="6076" spans="3:19" ht="15.75"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</row>
    <row r="6077" spans="3:19" ht="15.75"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</row>
    <row r="6078" spans="3:19" ht="15.75"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</row>
    <row r="6079" spans="3:19" ht="15.75"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</row>
    <row r="6080" spans="3:19" ht="15.75"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</row>
    <row r="6081" spans="3:19" ht="15.75"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</row>
    <row r="6082" spans="3:19" ht="15.75"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</row>
    <row r="6083" spans="3:19" ht="15.75"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</row>
    <row r="6084" spans="3:19" ht="15.75"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</row>
    <row r="6085" spans="3:19" ht="15.75"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</row>
    <row r="6086" spans="3:19" ht="15.75"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</row>
    <row r="6087" spans="3:19" ht="15.75"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</row>
    <row r="6088" spans="3:19" ht="15.75"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</row>
    <row r="6089" spans="3:19" ht="15.75"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</row>
    <row r="6090" spans="3:19" ht="15.75"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</row>
    <row r="6091" spans="3:19" ht="15.75"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</row>
    <row r="6092" spans="3:19" ht="15.75"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</row>
    <row r="6093" spans="3:19" ht="15.75"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</row>
    <row r="6094" spans="3:19" ht="15.75"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</row>
    <row r="6095" spans="3:19" ht="15.75"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</row>
    <row r="6096" spans="3:19" ht="15.75"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</row>
    <row r="6097" spans="3:19" ht="15.75"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</row>
    <row r="6098" spans="3:19" ht="15.75"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</row>
    <row r="6099" spans="3:19" ht="15.75"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</row>
    <row r="6100" spans="3:19" ht="15.75"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</row>
    <row r="6101" spans="3:19" ht="15.75"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</row>
    <row r="6102" spans="3:19" ht="15.75"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</row>
    <row r="6103" spans="3:19" ht="15.75"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</row>
    <row r="6104" spans="3:19" ht="15.75"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</row>
    <row r="6105" spans="3:19" ht="15.75"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</row>
    <row r="6106" spans="3:19" ht="15.75"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</row>
    <row r="6107" spans="3:19" ht="15.75"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</row>
    <row r="6108" spans="3:19" ht="15.75"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</row>
    <row r="6109" spans="3:19" ht="15.75"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</row>
    <row r="6110" spans="3:19" ht="15.75"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</row>
    <row r="6111" spans="3:19" ht="15.75"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</row>
    <row r="6112" spans="3:19" ht="15.75"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</row>
    <row r="6113" spans="3:19" ht="15.75"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</row>
    <row r="6114" spans="3:19" ht="15.75"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</row>
    <row r="6115" spans="3:19" ht="15.75"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</row>
    <row r="6116" spans="3:19" ht="15.75"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</row>
    <row r="6117" spans="3:19" ht="15.75"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</row>
    <row r="6118" spans="3:19" ht="15.75"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</row>
    <row r="6119" spans="3:19" ht="15.75"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</row>
    <row r="6120" spans="3:19" ht="15.75"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</row>
    <row r="6121" spans="3:19" ht="15.75"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</row>
    <row r="6122" spans="3:19" ht="15.75"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</row>
    <row r="6123" spans="3:19" ht="15.75"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</row>
    <row r="6124" spans="3:19" ht="15.75"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</row>
    <row r="6125" spans="3:19" ht="15.75"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</row>
    <row r="6126" spans="3:19" ht="15.75"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</row>
    <row r="6127" spans="3:19" ht="15.75"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</row>
    <row r="6128" spans="3:19" ht="15.75"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</row>
    <row r="6129" spans="3:19" ht="15.75"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</row>
    <row r="6130" spans="3:19" ht="15.75"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</row>
    <row r="6131" spans="3:19" ht="15.75"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</row>
    <row r="6132" spans="3:19" ht="15.75"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</row>
    <row r="6133" spans="3:19" ht="15.75"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</row>
    <row r="6134" spans="3:19" ht="15.75"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</row>
    <row r="6135" spans="3:19" ht="15.75"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</row>
    <row r="6136" spans="3:19" ht="15.75"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</row>
    <row r="6137" spans="3:19" ht="15.75"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</row>
    <row r="6138" spans="3:19" ht="15.75"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</row>
    <row r="6139" spans="3:19" ht="15.75"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</row>
    <row r="6140" spans="3:19" ht="15.75"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</row>
    <row r="6141" spans="3:19" ht="15.75"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</row>
    <row r="6142" spans="3:19" ht="15.75"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</row>
    <row r="6143" spans="3:19" ht="15.75"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</row>
    <row r="6144" spans="3:19" ht="15.75"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</row>
    <row r="6145" spans="3:19" ht="15.75"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</row>
    <row r="6146" spans="3:19" ht="15.75"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</row>
    <row r="6147" spans="3:19" ht="15.75"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</row>
    <row r="6148" spans="3:19" ht="15.75"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</row>
    <row r="6149" spans="3:19" ht="15.75"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</row>
    <row r="6150" spans="3:19" ht="15.75"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</row>
    <row r="6151" spans="3:19" ht="15.75"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</row>
    <row r="6152" spans="3:19" ht="15.75"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</row>
    <row r="6153" spans="3:19" ht="15.75"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</row>
    <row r="6154" spans="3:19" ht="15.75"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</row>
    <row r="6155" spans="3:19" ht="15.75"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</row>
    <row r="6156" spans="3:19" ht="15.75"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</row>
    <row r="6157" spans="3:19" ht="15.75"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</row>
    <row r="6158" spans="3:19" ht="15.75"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</row>
    <row r="6159" spans="3:19" ht="15.75"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</row>
    <row r="6160" spans="3:19" ht="15.75"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</row>
    <row r="6161" spans="3:19" ht="15.75"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</row>
    <row r="6162" spans="3:19" ht="15.75"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</row>
    <row r="6163" spans="3:19" ht="15.75"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</row>
    <row r="6164" spans="3:19" ht="15.75"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</row>
    <row r="6165" spans="3:19" ht="15.75"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</row>
    <row r="6166" spans="3:19" ht="15.75"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</row>
    <row r="6167" spans="3:19" ht="15.75"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</row>
    <row r="6168" spans="3:19" ht="15.75"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</row>
    <row r="6169" spans="3:19" ht="15.75"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</row>
    <row r="6170" spans="3:19" ht="15.75"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</row>
    <row r="6171" spans="3:19" ht="15.75"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</row>
    <row r="6172" spans="3:19" ht="15.75"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</row>
    <row r="6173" spans="3:19" ht="15.75"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</row>
    <row r="6174" spans="3:19" ht="15.75"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</row>
    <row r="6175" spans="3:19" ht="15.75"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</row>
    <row r="6176" spans="3:19" ht="15.75"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</row>
    <row r="6177" spans="3:19" ht="15.75"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</row>
    <row r="6178" spans="3:19" ht="15.75"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</row>
    <row r="6179" spans="3:19" ht="15.75"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</row>
    <row r="6180" spans="3:19" ht="15.75"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</row>
    <row r="6181" spans="3:19" ht="15.75"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</row>
    <row r="6182" spans="3:19" ht="15.75"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</row>
    <row r="6183" spans="3:19" ht="15.75"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</row>
    <row r="6184" spans="3:19" ht="15.75"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</row>
    <row r="6185" spans="3:19" ht="15.75"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</row>
    <row r="6186" spans="3:19" ht="15.75"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</row>
    <row r="6187" spans="3:19" ht="15.75"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</row>
    <row r="6188" spans="3:19" ht="15.75"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</row>
    <row r="6189" spans="3:19" ht="15.75"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</row>
    <row r="6190" spans="3:19" ht="15.75"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</row>
    <row r="6191" spans="3:19" ht="15.75"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</row>
    <row r="6192" spans="3:19" ht="15.75"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</row>
    <row r="6193" spans="3:19" ht="15.75"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</row>
    <row r="6194" spans="3:19" ht="15.75"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</row>
    <row r="6195" spans="3:19" ht="15.75"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</row>
    <row r="6196" spans="3:19" ht="15.75"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</row>
    <row r="6197" spans="3:19" ht="15.75"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</row>
    <row r="6198" spans="3:19" ht="15.75"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</row>
    <row r="6199" spans="3:19" ht="15.75"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</row>
    <row r="6200" spans="3:19" ht="15.75"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</row>
    <row r="6201" spans="3:19" ht="15.75"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</row>
    <row r="6202" spans="3:19" ht="15.75"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</row>
    <row r="6203" spans="3:19" ht="15.75"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</row>
    <row r="6204" spans="3:19" ht="15.75"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</row>
    <row r="6205" spans="3:19" ht="15.75"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</row>
    <row r="6206" spans="3:19" ht="15.75"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</row>
    <row r="6207" spans="3:19" ht="15.75"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</row>
    <row r="6208" spans="3:19" ht="15.75"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</row>
    <row r="6209" spans="3:19" ht="15.75"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</row>
    <row r="6210" spans="3:19" ht="15.75"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</row>
    <row r="6211" spans="3:19" ht="15.75"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</row>
    <row r="6212" spans="3:19" ht="15.75"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</row>
    <row r="6213" spans="3:19" ht="15.75"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</row>
    <row r="6214" spans="3:19" ht="15.75"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</row>
    <row r="6215" spans="3:19" ht="15.75"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</row>
    <row r="6216" spans="3:19" ht="15.75"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</row>
    <row r="6217" spans="3:19" ht="15.75"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</row>
    <row r="6218" spans="3:19" ht="15.75"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</row>
    <row r="6219" spans="3:19" ht="15.75"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</row>
    <row r="6220" spans="3:19" ht="15.75"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</row>
    <row r="6221" spans="3:19" ht="15.75"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</row>
    <row r="6222" spans="3:19" ht="15.75"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</row>
    <row r="6223" spans="3:19" ht="15.75"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</row>
    <row r="6224" spans="3:19" ht="15.75"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</row>
    <row r="6225" spans="3:19" ht="15.75"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</row>
    <row r="6226" spans="3:19" ht="15.75"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</row>
    <row r="6227" spans="3:19" ht="15.75"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</row>
    <row r="6228" spans="3:19" ht="15.75"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</row>
    <row r="6229" spans="3:19" ht="15.75"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</row>
    <row r="6230" spans="3:19" ht="15.75"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</row>
    <row r="6231" spans="3:19" ht="15.75"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</row>
    <row r="6232" spans="3:19" ht="15.75"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</row>
    <row r="6233" spans="3:19" ht="15.75"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</row>
    <row r="6234" spans="3:19" ht="15.75"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</row>
    <row r="6235" spans="3:19" ht="15.75"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</row>
    <row r="6236" spans="3:19" ht="15.75"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</row>
    <row r="6237" spans="3:19" ht="15.75"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</row>
    <row r="6238" spans="3:19" ht="15.75"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</row>
    <row r="6239" spans="3:19" ht="15.75"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</row>
    <row r="6240" spans="3:19" ht="15.75"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</row>
    <row r="6241" spans="3:19" ht="15.75"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</row>
    <row r="6242" spans="3:19" ht="15.75"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</row>
    <row r="6243" spans="3:19" ht="15.75"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</row>
    <row r="6244" spans="3:19" ht="15.75"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</row>
    <row r="6245" spans="3:19" ht="15.75"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</row>
    <row r="6246" spans="3:19" ht="15.75"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</row>
    <row r="6247" spans="3:19" ht="15.75"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</row>
    <row r="6248" spans="3:19" ht="15.75"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</row>
    <row r="6249" spans="3:19" ht="15.75"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</row>
    <row r="6250" spans="3:19" ht="15.75"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</row>
    <row r="6251" spans="3:19" ht="15.75"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</row>
    <row r="6252" spans="3:19" ht="15.75"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</row>
    <row r="6253" spans="3:19" ht="15.75"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</row>
    <row r="6254" spans="3:19" ht="15.75"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</row>
    <row r="6255" spans="3:19" ht="15.75"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</row>
    <row r="6256" spans="3:19" ht="15.75"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</row>
    <row r="6257" spans="3:19" ht="15.75"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</row>
    <row r="6258" spans="3:19" ht="15.75"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</row>
    <row r="6259" spans="3:19" ht="15.75"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</row>
    <row r="6260" spans="3:19" ht="15.75"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</row>
    <row r="6261" spans="3:19" ht="15.75"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</row>
    <row r="6262" spans="3:19" ht="15.75"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</row>
    <row r="6263" spans="3:19" ht="15.75"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</row>
    <row r="6264" spans="3:19" ht="15.75"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</row>
    <row r="6265" spans="3:19" ht="15.75"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</row>
    <row r="6266" spans="3:19" ht="15.75"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</row>
    <row r="6267" spans="3:19" ht="15.75"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</row>
    <row r="6268" spans="3:19" ht="15.75"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</row>
    <row r="6269" spans="3:19" ht="15.75"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</row>
    <row r="6270" spans="3:19" ht="15.75"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</row>
    <row r="6271" spans="3:19" ht="15.75"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</row>
    <row r="6272" spans="3:19" ht="15.75"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</row>
    <row r="6273" spans="3:19" ht="15.75"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</row>
    <row r="6274" spans="3:19" ht="15.75"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</row>
    <row r="6275" spans="3:19" ht="15.75"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</row>
    <row r="6276" spans="3:19" ht="15.75"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</row>
    <row r="6277" spans="3:19" ht="15.75"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</row>
    <row r="6278" spans="3:19" ht="15.75"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</row>
    <row r="6279" spans="3:19" ht="15.75"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</row>
    <row r="6280" spans="3:19" ht="15.75"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</row>
    <row r="6281" spans="3:19" ht="15.75"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</row>
    <row r="6282" spans="3:19" ht="15.75"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</row>
    <row r="6283" spans="3:19" ht="15.75"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</row>
    <row r="6284" spans="3:19" ht="15.75"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</row>
    <row r="6285" spans="3:19" ht="15.75"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</row>
    <row r="6286" spans="3:19" ht="15.75"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</row>
    <row r="6287" spans="3:19" ht="15.75"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</row>
    <row r="6288" spans="3:19" ht="15.75"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</row>
    <row r="6289" spans="3:19" ht="15.75"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</row>
    <row r="6290" spans="3:19" ht="15.75"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</row>
    <row r="6291" spans="3:19" ht="15.75"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</row>
    <row r="6292" spans="3:19" ht="15.75"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</row>
    <row r="6293" spans="3:19" ht="15.75"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</row>
    <row r="6294" spans="3:19" ht="15.75"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</row>
    <row r="6295" spans="3:19" ht="15.75"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</row>
    <row r="6296" spans="3:19" ht="15.75"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</row>
    <row r="6297" spans="3:19" ht="15.75"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</row>
    <row r="6298" spans="3:19" ht="15.75"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</row>
    <row r="6299" spans="3:19" ht="15.75"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</row>
    <row r="6300" spans="3:19" ht="15.75"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</row>
    <row r="6301" spans="3:19" ht="15.75"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</row>
    <row r="6302" spans="3:19" ht="15.75"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</row>
    <row r="6303" spans="3:19" ht="15.75"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</row>
    <row r="6304" spans="3:19" ht="15.75"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</row>
    <row r="6305" spans="3:19" ht="15.75"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</row>
    <row r="6306" spans="3:19" ht="15.75"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</row>
    <row r="6307" spans="3:19" ht="15.75"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</row>
    <row r="6308" spans="3:19" ht="15.75"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</row>
    <row r="6309" spans="3:19" ht="15.75"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</row>
    <row r="6310" spans="3:19" ht="15.75"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</row>
    <row r="6311" spans="3:19" ht="15.75"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</row>
    <row r="6312" spans="3:19" ht="15.75"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</row>
    <row r="6313" spans="3:19" ht="15.75"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</row>
    <row r="6314" spans="3:19" ht="15.75"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</row>
    <row r="6315" spans="3:19" ht="15.75"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</row>
    <row r="6316" spans="3:19" ht="15.75"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</row>
    <row r="6317" spans="3:19" ht="15.75"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</row>
    <row r="6318" spans="3:19" ht="15.75"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</row>
    <row r="6319" spans="3:19" ht="15.75"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</row>
    <row r="6320" spans="3:19" ht="15.75"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</row>
    <row r="6321" spans="3:19" ht="15.75"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</row>
    <row r="6322" spans="3:19" ht="15.75"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</row>
    <row r="6323" spans="3:19" ht="15.75"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</row>
    <row r="6324" spans="3:19" ht="15.75"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</row>
    <row r="6325" spans="3:19" ht="15.75"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</row>
    <row r="6326" spans="3:19" ht="15.75"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</row>
    <row r="6327" spans="3:19" ht="15.75"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</row>
    <row r="6328" spans="3:19" ht="15.75"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</row>
    <row r="6329" spans="3:19" ht="15.75"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</row>
    <row r="6330" spans="3:19" ht="15.75"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</row>
    <row r="6331" spans="3:19" ht="15.75"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</row>
    <row r="6332" spans="3:19" ht="15.75"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</row>
    <row r="6333" spans="3:19" ht="15.75"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</row>
    <row r="6334" spans="3:19" ht="15.75"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</row>
    <row r="6335" spans="3:19" ht="15.75"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</row>
    <row r="6336" spans="3:19" ht="15.75"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</row>
    <row r="6337" spans="3:19" ht="15.75"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</row>
    <row r="6338" spans="3:19" ht="15.75"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</row>
    <row r="6339" spans="3:19" ht="15.75"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</row>
    <row r="6340" spans="3:19" ht="15.75"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</row>
    <row r="6341" spans="3:19" ht="15.75"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</row>
    <row r="6342" spans="3:19" ht="15.75"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</row>
    <row r="6343" spans="3:19" ht="15.75"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</row>
    <row r="6344" spans="3:19" ht="15.75"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</row>
    <row r="6345" spans="3:19" ht="15.75"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</row>
    <row r="6346" spans="3:19" ht="15.75"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</row>
    <row r="6347" spans="3:19" ht="15.75"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</row>
    <row r="6348" spans="3:19" ht="15.75"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</row>
    <row r="6349" spans="3:19" ht="15.75"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</row>
    <row r="6350" spans="3:19" ht="15.75"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</row>
    <row r="6351" spans="3:19" ht="15.75"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</row>
    <row r="6352" spans="3:19" ht="15.75"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</row>
    <row r="6353" spans="3:19" ht="15.75"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</row>
    <row r="6354" spans="3:19" ht="15.75"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</row>
    <row r="6355" spans="3:19" ht="15.75"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</row>
    <row r="6356" spans="3:19" ht="15.75"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</row>
    <row r="6357" spans="3:19" ht="15.75"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</row>
    <row r="6358" spans="3:19" ht="15.75"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</row>
    <row r="6359" spans="3:19" ht="15.75"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</row>
    <row r="6360" spans="3:19" ht="15.75"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</row>
    <row r="6361" spans="3:19" ht="15.75"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</row>
    <row r="6362" spans="3:19" ht="15.75"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</row>
    <row r="6363" spans="3:19" ht="15.75"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</row>
    <row r="6364" spans="3:19" ht="15.75"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</row>
    <row r="6365" spans="3:19" ht="15.75"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</row>
    <row r="6366" spans="3:19" ht="15.75"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</row>
    <row r="6367" spans="3:19" ht="15.75"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</row>
    <row r="6368" spans="3:19" ht="15.75"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</row>
    <row r="6369" spans="3:19" ht="15.75"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</row>
    <row r="6370" spans="3:19" ht="15.75"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</row>
    <row r="6371" spans="3:19" ht="15.75"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</row>
    <row r="6372" spans="3:19" ht="15.75"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</row>
    <row r="6373" spans="3:19" ht="15.75"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</row>
    <row r="6374" spans="3:19" ht="15.75"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</row>
    <row r="6375" spans="3:19" ht="15.75"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</row>
    <row r="6376" spans="3:19" ht="15.75"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</row>
    <row r="6377" spans="3:19" ht="15.75"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</row>
    <row r="6378" spans="3:19" ht="15.75"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</row>
    <row r="6379" spans="3:19" ht="15.75"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</row>
    <row r="6380" spans="3:19" ht="15.75"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</row>
    <row r="6381" spans="3:19" ht="15.75"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</row>
    <row r="6382" spans="3:19" ht="15.75"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</row>
    <row r="6383" spans="3:19" ht="15.75"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</row>
    <row r="6384" spans="3:19" ht="15.75"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</row>
    <row r="6385" spans="3:19" ht="15.75"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</row>
    <row r="6386" spans="3:19" ht="15.75"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</row>
    <row r="6387" spans="3:19" ht="15.75"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</row>
    <row r="6388" spans="3:19" ht="15.75"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</row>
    <row r="6389" spans="3:19" ht="15.75"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</row>
    <row r="6390" spans="3:19" ht="15.75"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</row>
    <row r="6391" spans="3:19" ht="15.75"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</row>
    <row r="6392" spans="3:19" ht="15.75"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</row>
    <row r="6393" spans="3:19" ht="15.75"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</row>
    <row r="6394" spans="3:19" ht="15.75"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</row>
    <row r="6395" spans="3:19" ht="15.75"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</row>
    <row r="6396" spans="3:19" ht="15.75"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</row>
    <row r="6397" spans="3:19" ht="15.75"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</row>
    <row r="6398" spans="3:19" ht="15.75"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</row>
    <row r="6399" spans="3:19" ht="15.75"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</row>
    <row r="6400" spans="3:19" ht="15.75"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</row>
    <row r="6401" spans="3:19" ht="15.75"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</row>
    <row r="6402" spans="3:19" ht="15.75"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</row>
    <row r="6403" spans="3:19" ht="15.75"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</row>
    <row r="6404" spans="3:19" ht="15.75"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</row>
    <row r="6405" spans="3:19" ht="15.75"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</row>
    <row r="6406" spans="3:19" ht="15.75"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</row>
    <row r="6407" spans="3:19" ht="15.75"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</row>
    <row r="6408" spans="3:19" ht="15.75"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</row>
    <row r="6409" spans="3:19" ht="15.75"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</row>
    <row r="6410" spans="3:19" ht="15.75"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</row>
    <row r="6411" spans="3:19" ht="15.75"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</row>
    <row r="6412" spans="3:19" ht="15.75"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</row>
    <row r="6413" spans="3:19" ht="15.75"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</row>
    <row r="6414" spans="3:19" ht="15.75"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</row>
    <row r="6415" spans="3:19" ht="15.75"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</row>
    <row r="6416" spans="3:19" ht="15.75"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</row>
    <row r="6417" spans="3:19" ht="15.75"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</row>
    <row r="6418" spans="3:19" ht="15.75"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</row>
    <row r="6419" spans="3:19" ht="15.75"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</row>
    <row r="6420" spans="3:19" ht="15.75"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</row>
    <row r="6421" spans="3:19" ht="15.75"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</row>
    <row r="6422" spans="3:19" ht="15.75"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</row>
    <row r="6423" spans="3:19" ht="15.75"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</row>
    <row r="6424" spans="3:19" ht="15.75"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</row>
    <row r="6425" spans="3:19" ht="15.75"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</row>
    <row r="6426" spans="3:19" ht="15.75"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</row>
    <row r="6427" spans="3:19" ht="15.75"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</row>
    <row r="6428" spans="3:19" ht="15.75"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</row>
    <row r="6429" spans="3:19" ht="15.75"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</row>
    <row r="6430" spans="3:19" ht="15.75"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</row>
    <row r="6431" spans="3:19" ht="15.75"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</row>
    <row r="6432" spans="3:19" ht="15.75"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</row>
    <row r="6433" spans="3:19" ht="15.75"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</row>
    <row r="6434" spans="3:19" ht="15.75"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</row>
    <row r="6435" spans="3:19" ht="15.75"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</row>
    <row r="6436" spans="3:19" ht="15.75"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</row>
    <row r="6437" spans="3:19" ht="15.75"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</row>
    <row r="6438" spans="3:19" ht="15.75"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</row>
    <row r="6439" spans="3:19" ht="15.75"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</row>
    <row r="6440" spans="3:19" ht="15.75"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</row>
    <row r="6441" spans="3:19" ht="15.75"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</row>
    <row r="6442" spans="3:19" ht="15.75"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</row>
    <row r="6443" spans="3:19" ht="15.75"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</row>
    <row r="6444" spans="3:19" ht="15.75"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</row>
    <row r="6445" spans="3:19" ht="15.75"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</row>
    <row r="6446" spans="3:19" ht="15.75"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</row>
    <row r="6447" spans="3:19" ht="15.75"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</row>
    <row r="6448" spans="3:19" ht="15.75"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</row>
    <row r="6449" spans="3:19" ht="15.75"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</row>
    <row r="6450" spans="3:19" ht="15.75"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</row>
    <row r="6451" spans="3:19" ht="15.75"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</row>
    <row r="6452" spans="3:19" ht="15.75"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</row>
    <row r="6453" spans="3:19" ht="15.75"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</row>
    <row r="6454" spans="3:19" ht="15.75"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</row>
    <row r="6455" spans="3:19" ht="15.75"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</row>
    <row r="6456" spans="3:19" ht="15.75"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</row>
    <row r="6457" spans="3:19" ht="15.75"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</row>
    <row r="6458" spans="3:19" ht="15.75"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</row>
    <row r="6459" spans="3:19" ht="15.75"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</row>
    <row r="6460" spans="3:19" ht="15.75"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</row>
    <row r="6461" spans="3:19" ht="15.75"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</row>
    <row r="6462" spans="3:19" ht="15.75"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</row>
    <row r="6463" spans="3:19" ht="15.75"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</row>
    <row r="6464" spans="3:19" ht="15.75"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</row>
    <row r="6465" spans="3:19" ht="15.75"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</row>
    <row r="6466" spans="3:19" ht="15.75"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</row>
    <row r="6467" spans="3:19" ht="15.75"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</row>
    <row r="6468" spans="3:19" ht="15.75"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</row>
    <row r="6469" spans="3:19" ht="15.75"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</row>
    <row r="6470" spans="3:19" ht="15.75"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</row>
    <row r="6471" spans="3:19" ht="15.75"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</row>
    <row r="6472" spans="3:19" ht="15.75"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</row>
    <row r="6473" spans="3:19" ht="15.75"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</row>
    <row r="6474" spans="3:19" ht="15.75"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</row>
    <row r="6475" spans="3:19" ht="15.75"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</row>
    <row r="6476" spans="3:19" ht="15.75"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</row>
    <row r="6477" spans="3:19" ht="15.75"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</row>
    <row r="6478" spans="3:19" ht="15.75"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</row>
    <row r="6479" spans="3:19" ht="15.75"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</row>
    <row r="6480" spans="3:19" ht="15.75"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</row>
    <row r="6481" spans="3:19" ht="15.75"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</row>
    <row r="6482" spans="3:19" ht="15.75"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</row>
    <row r="6483" spans="3:19" ht="15.75"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</row>
    <row r="6484" spans="3:19" ht="15.75"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</row>
    <row r="6485" spans="3:19" ht="15.75"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</row>
    <row r="6486" spans="3:19" ht="15.75"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</row>
    <row r="6487" spans="3:19" ht="15.75"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</row>
    <row r="6488" spans="3:19" ht="15.75"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</row>
    <row r="6489" spans="3:19" ht="15.75"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</row>
    <row r="6490" spans="3:19" ht="15.75"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</row>
    <row r="6491" spans="3:19" ht="15.75"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</row>
    <row r="6492" spans="3:19" ht="15.75"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</row>
    <row r="6493" spans="3:19" ht="15.75"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</row>
    <row r="6494" spans="3:19" ht="15.75"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</row>
    <row r="6495" spans="3:19" ht="15.75"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</row>
    <row r="6496" spans="3:19" ht="15.75"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</row>
    <row r="6497" spans="3:19" ht="15.75"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</row>
    <row r="6498" spans="3:19" ht="15.75"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</row>
    <row r="6499" spans="3:19" ht="15.75"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</row>
    <row r="6500" spans="3:19" ht="15.75"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</row>
    <row r="6501" spans="3:19" ht="15.75"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</row>
    <row r="6502" spans="3:19" ht="15.75"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</row>
    <row r="6503" spans="3:19" ht="15.75"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</row>
    <row r="6504" spans="3:19" ht="15.75"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</row>
    <row r="6505" spans="3:19" ht="15.75"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</row>
    <row r="6506" spans="3:19" ht="15.75"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</row>
    <row r="6507" spans="3:19" ht="15.75"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</row>
    <row r="6508" spans="3:19" ht="15.75"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</row>
    <row r="6509" spans="3:19" ht="15.75"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</row>
    <row r="6510" spans="3:19" ht="15.75"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</row>
    <row r="6511" spans="3:19" ht="15.75"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</row>
    <row r="6512" spans="3:19" ht="15.75"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</row>
    <row r="6513" spans="3:19" ht="15.75"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</row>
    <row r="6514" spans="3:19" ht="15.75"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</row>
    <row r="6515" spans="3:19" ht="15.75"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</row>
    <row r="6516" spans="3:19" ht="15.75"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</row>
    <row r="6517" spans="3:19" ht="15.75"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</row>
    <row r="6518" spans="3:19" ht="15.75"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</row>
    <row r="6519" spans="3:19" ht="15.75"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</row>
    <row r="6520" spans="3:19" ht="15.75"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</row>
    <row r="6521" spans="3:19" ht="15.75"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</row>
    <row r="6522" spans="3:19" ht="15.75"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</row>
    <row r="6523" spans="3:19" ht="15.75"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</row>
    <row r="6524" spans="3:19" ht="15.75"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</row>
    <row r="6525" spans="3:19" ht="15.75"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</row>
    <row r="6526" spans="3:19" ht="15.75"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</row>
    <row r="6527" spans="3:19" ht="15.75"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</row>
    <row r="6528" spans="3:19" ht="15.75"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</row>
    <row r="6529" spans="3:19" ht="15.75"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</row>
    <row r="6530" spans="3:19" ht="15.75"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</row>
    <row r="6531" spans="3:19" ht="15.75"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</row>
    <row r="6532" spans="3:19" ht="15.75"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</row>
    <row r="6533" spans="3:19" ht="15.75"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</row>
    <row r="6534" spans="3:19" ht="15.75"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</row>
    <row r="6535" spans="3:19" ht="15.75"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</row>
    <row r="6536" spans="3:19" ht="15.75"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</row>
    <row r="6537" spans="3:19" ht="15.75"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</row>
    <row r="6538" spans="3:19" ht="15.75"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</row>
    <row r="6539" spans="3:19" ht="15.75"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</row>
    <row r="6540" spans="3:19" ht="15.75"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</row>
    <row r="6541" spans="3:19" ht="15.75"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</row>
    <row r="6542" spans="3:19" ht="15.75"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</row>
    <row r="6543" spans="3:19" ht="15.75"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</row>
    <row r="6544" spans="3:19" ht="15.75"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</row>
    <row r="6545" spans="3:19" ht="15.75"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</row>
    <row r="6546" spans="3:19" ht="15.75"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</row>
    <row r="6547" spans="3:19" ht="15.75"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</row>
    <row r="6548" spans="3:19" ht="15.75"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</row>
    <row r="6549" spans="3:19" ht="15.75"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</row>
    <row r="6550" spans="3:19" ht="15.75"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</row>
    <row r="6551" spans="3:19" ht="15.75"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</row>
    <row r="6552" spans="3:19" ht="15.75"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</row>
    <row r="6553" spans="3:19" ht="15.75"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</row>
    <row r="6554" spans="3:19" ht="15.75"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</row>
    <row r="6555" spans="3:19" ht="15.75"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</row>
    <row r="6556" spans="3:19" ht="15.75"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</row>
    <row r="6557" spans="3:19" ht="15.75"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</row>
    <row r="6558" spans="3:19" ht="15.75"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</row>
    <row r="6559" spans="3:19" ht="15.75"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</row>
    <row r="6560" spans="3:19" ht="15.75"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</row>
    <row r="6561" spans="3:19" ht="15.75"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</row>
    <row r="6562" spans="3:19" ht="15.75"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</row>
    <row r="6563" spans="3:19" ht="15.75"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</row>
    <row r="6564" spans="3:19" ht="15.75"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</row>
    <row r="6565" spans="3:19" ht="15.75"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</row>
    <row r="6566" spans="3:19" ht="15.75"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</row>
    <row r="6567" spans="3:19" ht="15.75"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</row>
    <row r="6568" spans="3:19" ht="15.75"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</row>
    <row r="6569" spans="3:19" ht="15.75"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</row>
    <row r="6570" spans="3:19" ht="15.75"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</row>
    <row r="6571" spans="3:19" ht="15.75"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</row>
    <row r="6572" spans="3:19" ht="15.75"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</row>
    <row r="6573" spans="3:19" ht="15.75"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</row>
    <row r="6574" spans="3:19" ht="15.75"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</row>
    <row r="6575" spans="3:19" ht="15.75"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</row>
    <row r="6576" spans="3:19" ht="15.75"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</row>
    <row r="6577" spans="3:19" ht="15.75"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</row>
    <row r="6578" spans="3:19" ht="15.75"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</row>
    <row r="6579" spans="3:19" ht="15.75"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</row>
    <row r="6580" spans="3:19" ht="15.75"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</row>
    <row r="6581" spans="3:19" ht="15.75"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</row>
    <row r="6582" spans="3:19" ht="15.75"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</row>
    <row r="6583" spans="3:19" ht="15.75"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</row>
    <row r="6584" spans="3:19" ht="15.75"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</row>
    <row r="6585" spans="3:19" ht="15.75"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</row>
    <row r="6586" spans="3:19" ht="15.75"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</row>
    <row r="6587" spans="3:19" ht="15.75"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</row>
    <row r="6588" spans="3:19" ht="15.75"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</row>
    <row r="6589" spans="3:19" ht="15.75"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</row>
    <row r="6590" spans="3:19" ht="15.75"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</row>
    <row r="6591" spans="3:19" ht="15.75"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</row>
    <row r="6592" spans="3:19" ht="15.75"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</row>
    <row r="6593" spans="3:19" ht="15.75"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</row>
    <row r="6594" spans="3:19" ht="15.75"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</row>
    <row r="6595" spans="3:19" ht="15.75"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</row>
    <row r="6596" spans="3:19" ht="15.75"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</row>
    <row r="6597" spans="3:19" ht="15.75"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</row>
    <row r="6598" spans="3:19" ht="15.75"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</row>
    <row r="6599" spans="3:19" ht="15.75"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</row>
    <row r="6600" spans="3:19" ht="15.75"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</row>
    <row r="6601" spans="3:19" ht="15.75"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</row>
    <row r="6602" spans="3:19" ht="15.75"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</row>
    <row r="6603" spans="3:19" ht="15.75"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</row>
    <row r="6604" spans="3:19" ht="15.75"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</row>
    <row r="6605" spans="3:19" ht="15.75"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</row>
    <row r="6606" spans="3:19" ht="15.75"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</row>
    <row r="6607" spans="3:19" ht="15.75"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</row>
    <row r="6608" spans="3:19" ht="15.75"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</row>
    <row r="6609" spans="3:19" ht="15.75"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</row>
    <row r="6610" spans="3:19" ht="15.75"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</row>
    <row r="6611" spans="3:19" ht="15.75"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</row>
    <row r="6612" spans="3:19" ht="15.75"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</row>
    <row r="6613" spans="3:19" ht="15.75"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</row>
    <row r="6614" spans="3:19" ht="15.75"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</row>
    <row r="6615" spans="3:19" ht="15.75"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</row>
    <row r="6616" spans="3:19" ht="15.75"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</row>
    <row r="6617" spans="3:19" ht="15.75"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</row>
    <row r="6618" spans="3:19" ht="15.75"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</row>
    <row r="6619" spans="3:19" ht="15.75"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</row>
    <row r="6620" spans="3:19" ht="15.75"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</row>
    <row r="6621" spans="3:19" ht="15.75"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</row>
    <row r="6622" spans="3:19" ht="15.75"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</row>
    <row r="6623" spans="3:19" ht="15.75"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</row>
    <row r="6624" spans="3:19" ht="15.75"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</row>
    <row r="6625" spans="3:19" ht="15.75"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</row>
    <row r="6626" spans="3:19" ht="15.75"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</row>
    <row r="6627" spans="3:19" ht="15.75"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</row>
    <row r="6628" spans="3:19" ht="15.75"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</row>
    <row r="6629" spans="3:19" ht="15.75"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</row>
    <row r="6630" spans="3:19" ht="15.75"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</row>
    <row r="6631" spans="3:19" ht="15.75"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</row>
    <row r="6632" spans="3:19" ht="15.75"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</row>
    <row r="6633" spans="3:19" ht="15.75"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</row>
    <row r="6634" spans="3:19" ht="15.75"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</row>
    <row r="6635" spans="3:19" ht="15.75"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</row>
    <row r="6636" spans="3:19" ht="15.75"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</row>
    <row r="6637" spans="3:19" ht="15.75"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</row>
    <row r="6638" spans="3:19" ht="15.75"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</row>
    <row r="6639" spans="3:19" ht="15.75"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</row>
    <row r="6640" spans="3:19" ht="15.75"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</row>
    <row r="6641" spans="3:19" ht="15.75"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</row>
    <row r="6642" spans="3:19" ht="15.75"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</row>
    <row r="6643" spans="3:19" ht="15.75"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</row>
    <row r="6644" spans="3:19" ht="15.75"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</row>
    <row r="6645" spans="3:19" ht="15.75"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</row>
    <row r="6646" spans="3:19" ht="15.75"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</row>
    <row r="6647" spans="3:19" ht="15.75"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</row>
    <row r="6648" spans="3:19" ht="15.75"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</row>
    <row r="6649" spans="3:19" ht="15.75"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</row>
    <row r="6650" spans="3:19" ht="15.75"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</row>
    <row r="6651" spans="3:19" ht="15.75"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</row>
    <row r="6652" spans="3:19" ht="15.75"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</row>
    <row r="6653" spans="3:19" ht="15.75"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</row>
    <row r="6654" spans="3:19" ht="15.75"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</row>
    <row r="6655" spans="3:19" ht="15.75"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</row>
    <row r="6656" spans="3:19" ht="15.75"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</row>
    <row r="6657" spans="3:19" ht="15.75"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</row>
    <row r="6658" spans="3:19" ht="15.75"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</row>
    <row r="6659" spans="3:19" ht="15.75"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</row>
    <row r="6660" spans="3:19" ht="15.75"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</row>
    <row r="6661" spans="3:19" ht="15.75"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</row>
    <row r="6662" spans="3:19" ht="15.75"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</row>
    <row r="6663" spans="3:19" ht="15.75"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</row>
    <row r="6664" spans="3:19" ht="15.75"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</row>
    <row r="6665" spans="3:19" ht="15.75"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</row>
    <row r="6666" spans="3:19" ht="15.75"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</row>
    <row r="6667" spans="3:19" ht="15.75"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</row>
    <row r="6668" spans="3:19" ht="15.75"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</row>
    <row r="6669" spans="3:19" ht="15.75"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</row>
    <row r="6670" spans="3:19" ht="15.75"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</row>
    <row r="6671" spans="3:19" ht="15.75"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</row>
    <row r="6672" spans="3:19" ht="15.75"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</row>
    <row r="6673" spans="3:19" ht="15.75"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</row>
    <row r="6674" spans="3:19" ht="15.75"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</row>
    <row r="6675" spans="3:19" ht="15.75"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</row>
    <row r="6676" spans="3:19" ht="15.75"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</row>
    <row r="6677" spans="3:19" ht="15.75"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</row>
    <row r="6678" spans="3:19" ht="15.75"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</row>
    <row r="6679" spans="3:19" ht="15.75"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</row>
    <row r="6680" spans="3:19" ht="15.75"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</row>
    <row r="6681" spans="3:19" ht="15.75"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</row>
    <row r="6682" spans="3:19" ht="15.75"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</row>
    <row r="6683" spans="3:19" ht="15.75"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</row>
    <row r="6684" spans="3:19" ht="15.75"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</row>
    <row r="6685" spans="3:19" ht="15.75"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</row>
    <row r="6686" spans="3:19" ht="15.75"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</row>
    <row r="6687" spans="3:19" ht="15.75"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</row>
    <row r="6688" spans="3:19" ht="15.75"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</row>
    <row r="6689" spans="3:19" ht="15.75"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</row>
    <row r="6690" spans="3:19" ht="15.75"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</row>
    <row r="6691" spans="3:19" ht="15.75"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</row>
    <row r="6692" spans="3:19" ht="15.75"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</row>
    <row r="6693" spans="3:19" ht="15.75"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</row>
    <row r="6694" spans="3:19" ht="15.75"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</row>
    <row r="6695" spans="3:19" ht="15.75"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</row>
    <row r="6696" spans="3:19" ht="15.75"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</row>
    <row r="6697" spans="3:19" ht="15.75"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</row>
    <row r="6698" spans="3:19" ht="15.75"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</row>
    <row r="6699" spans="3:19" ht="15.75"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</row>
    <row r="6700" spans="3:19" ht="15.75"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</row>
    <row r="6701" spans="3:19" ht="15.75"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</row>
    <row r="6702" spans="3:19" ht="15.75"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</row>
    <row r="6703" spans="3:19" ht="15.75"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</row>
    <row r="6704" spans="3:19" ht="15.75"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</row>
    <row r="6705" spans="3:19" ht="15.75"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</row>
    <row r="6706" spans="3:19" ht="15.75"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</row>
    <row r="6707" spans="3:19" ht="15.75"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</row>
    <row r="6708" spans="3:19" ht="15.75"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</row>
    <row r="6709" spans="3:19" ht="15.75"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</row>
    <row r="6710" spans="3:19" ht="15.75"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</row>
    <row r="6711" spans="3:19" ht="15.75"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</row>
    <row r="6712" spans="3:19" ht="15.75"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</row>
    <row r="6713" spans="3:19" ht="15.75"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</row>
    <row r="6714" spans="3:19" ht="15.75"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</row>
    <row r="6715" spans="3:19" ht="15.75"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</row>
    <row r="6716" spans="3:19" ht="15.75"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</row>
    <row r="6717" spans="3:19" ht="15.75"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</row>
    <row r="6718" spans="3:19" ht="15.75"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</row>
    <row r="6719" spans="3:19" ht="15.75"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</row>
    <row r="6720" spans="3:19" ht="15.75"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</row>
    <row r="6721" spans="3:19" ht="15.75"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</row>
    <row r="6722" spans="3:19" ht="15.75"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</row>
    <row r="6723" spans="3:19" ht="15.75"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</row>
    <row r="6724" spans="3:19" ht="15.75"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</row>
    <row r="6725" spans="3:19" ht="15.75"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</row>
    <row r="6726" spans="3:19" ht="15.75"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</row>
    <row r="6727" spans="3:19" ht="15.75"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</row>
    <row r="6728" spans="3:19" ht="15.75"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</row>
    <row r="6729" spans="3:19" ht="15.75"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</row>
    <row r="6730" spans="3:19" ht="15.75"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</row>
    <row r="6731" spans="3:19" ht="15.75"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</row>
    <row r="6732" spans="3:19" ht="15.75"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</row>
    <row r="6733" spans="3:19" ht="15.75"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</row>
    <row r="6734" spans="3:19" ht="15.75"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</row>
    <row r="6735" spans="3:19" ht="15.75"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</row>
    <row r="6736" spans="3:19" ht="15.75"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</row>
    <row r="6737" spans="3:19" ht="15.75"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</row>
    <row r="6738" spans="3:19" ht="15.75"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</row>
    <row r="6739" spans="3:19" ht="15.75"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</row>
    <row r="6740" spans="3:19" ht="15.75"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</row>
    <row r="6741" spans="3:19" ht="15.75"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</row>
    <row r="6742" spans="3:19" ht="15.75"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</row>
    <row r="6743" spans="3:19" ht="15.75"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</row>
    <row r="6744" spans="3:19" ht="15.75"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</row>
    <row r="6745" spans="3:19" ht="15.75"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</row>
    <row r="6746" spans="3:19" ht="15.75"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</row>
    <row r="6747" spans="3:19" ht="15.75"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</row>
    <row r="6748" spans="3:19" ht="15.75"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</row>
    <row r="6749" spans="3:19" ht="15.75"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</row>
    <row r="6750" spans="3:19" ht="15.75"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</row>
    <row r="6751" spans="3:19" ht="15.75"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</row>
    <row r="6752" spans="3:19" ht="15.75"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</row>
    <row r="6753" spans="3:19" ht="15.75"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</row>
    <row r="6754" spans="3:19" ht="15.75"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</row>
    <row r="6755" spans="3:19" ht="15.75"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</row>
    <row r="6756" spans="3:19" ht="15.75"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</row>
    <row r="6757" spans="3:19" ht="15.75"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</row>
    <row r="6758" spans="3:19" ht="15.75"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</row>
    <row r="6759" spans="3:19" ht="15.75"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</row>
    <row r="6760" spans="3:19" ht="15.75"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</row>
    <row r="6761" spans="3:19" ht="15.75"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</row>
    <row r="6762" spans="3:19" ht="15.75"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</row>
    <row r="6763" spans="3:19" ht="15.75"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</row>
    <row r="6764" spans="3:19" ht="15.75"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</row>
    <row r="6765" spans="3:19" ht="15.75"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</row>
    <row r="6766" spans="3:19" ht="15.75"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</row>
    <row r="6767" spans="3:19" ht="15.75"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</row>
    <row r="6768" spans="3:19" ht="15.75"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</row>
    <row r="6769" spans="3:19" ht="15.75"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</row>
    <row r="6770" spans="3:19" ht="15.75"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</row>
    <row r="6771" spans="3:19" ht="15.75"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</row>
    <row r="6772" spans="3:19" ht="15.75"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</row>
    <row r="6773" spans="3:19" ht="15.75"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</row>
    <row r="6774" spans="3:19" ht="15.75"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</row>
    <row r="6775" spans="3:19" ht="15.75"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</row>
    <row r="6776" spans="3:19" ht="15.75"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</row>
    <row r="6777" spans="3:19" ht="15.75"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</row>
    <row r="6778" spans="3:19" ht="15.75"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</row>
    <row r="6779" spans="3:19" ht="15.75"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</row>
    <row r="6780" spans="3:19" ht="15.75"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</row>
    <row r="6781" spans="3:19" ht="15.75"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</row>
    <row r="6782" spans="3:19" ht="15.75"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</row>
    <row r="6783" spans="3:19" ht="15.75"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</row>
    <row r="6784" spans="3:19" ht="15.75"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</row>
    <row r="6785" spans="3:19" ht="15.75"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</row>
    <row r="6786" spans="3:19" ht="15.75"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</row>
    <row r="6787" spans="3:19" ht="15.75"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</row>
    <row r="6788" spans="3:19" ht="15.75"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</row>
    <row r="6789" spans="3:19" ht="15.75"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</row>
    <row r="6790" spans="3:19" ht="15.75"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</row>
    <row r="6791" spans="3:19" ht="15.75"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</row>
    <row r="6792" spans="3:19" ht="15.75"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</row>
    <row r="6793" spans="3:19" ht="15.75"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</row>
    <row r="6794" spans="3:19" ht="15.75"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</row>
    <row r="6795" spans="3:19" ht="15.75"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</row>
    <row r="6796" spans="3:19" ht="15.75"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</row>
    <row r="6797" spans="3:19" ht="15.75"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</row>
    <row r="6798" spans="3:19" ht="15.75"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</row>
    <row r="6799" spans="3:19" ht="15.75"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</row>
    <row r="6800" spans="3:19" ht="15.75"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</row>
    <row r="6801" spans="3:19" ht="15.75"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</row>
    <row r="6802" spans="3:19" ht="15.75"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</row>
    <row r="6803" spans="3:19" ht="15.75"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</row>
    <row r="6804" spans="3:19" ht="15.75"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</row>
    <row r="6805" spans="3:19" ht="15.75"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</row>
    <row r="6806" spans="3:19" ht="15.75"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</row>
    <row r="6807" spans="3:19" ht="15.75"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</row>
    <row r="6808" spans="3:19" ht="15.75"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</row>
    <row r="6809" spans="3:19" ht="15.75"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</row>
    <row r="6810" spans="3:19" ht="15.75"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</row>
    <row r="6811" spans="3:19" ht="15.75"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</row>
    <row r="6812" spans="3:19" ht="15.75"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</row>
    <row r="6813" spans="3:19" ht="15.75"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</row>
    <row r="6814" spans="3:19" ht="15.75"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</row>
    <row r="6815" spans="3:19" ht="15.75"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</row>
    <row r="6816" spans="3:19" ht="15.75"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</row>
    <row r="6817" spans="3:19" ht="15.75"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</row>
    <row r="6818" spans="3:19" ht="15.75"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</row>
    <row r="6819" spans="3:19" ht="15.75"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</row>
    <row r="6820" spans="3:19" ht="15.75"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</row>
    <row r="6821" spans="3:19" ht="15.75"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</row>
    <row r="6822" spans="3:19" ht="15.75"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</row>
    <row r="6823" spans="3:19" ht="15.75"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</row>
    <row r="6824" spans="3:19" ht="15.75"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</row>
    <row r="6825" spans="3:19" ht="15.75"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</row>
    <row r="6826" spans="3:19" ht="15.75"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</row>
    <row r="6827" spans="3:19" ht="15.75"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</row>
    <row r="6828" spans="3:19" ht="15.75"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</row>
    <row r="6829" spans="3:19" ht="15.75"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</row>
    <row r="6830" spans="3:19" ht="15.75"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</row>
    <row r="6831" spans="3:19" ht="15.75"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</row>
    <row r="6832" spans="3:19" ht="15.75"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</row>
    <row r="6833" spans="3:19" ht="15.75"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</row>
    <row r="6834" spans="3:19" ht="15.75"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</row>
    <row r="6835" spans="3:19" ht="15.75"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</row>
    <row r="6836" spans="3:19" ht="15.75"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</row>
    <row r="6837" spans="3:19" ht="15.75"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</row>
    <row r="6838" spans="3:19" ht="15.75"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</row>
    <row r="6839" spans="3:19" ht="15.75"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</row>
    <row r="6840" spans="3:19" ht="15.75"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</row>
    <row r="6841" spans="3:19" ht="15.75"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</row>
    <row r="6842" spans="3:19" ht="15.75"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</row>
    <row r="6843" spans="3:19" ht="15.75"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</row>
    <row r="6844" spans="3:19" ht="15.75"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</row>
    <row r="6845" spans="3:19" ht="15.75"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</row>
    <row r="6846" spans="3:19" ht="15.75"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</row>
    <row r="6847" spans="3:19" ht="15.75"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</row>
    <row r="6848" spans="3:19" ht="15.75"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</row>
    <row r="6849" spans="3:19" ht="15.75"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</row>
    <row r="6850" spans="3:19" ht="15.75"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</row>
    <row r="6851" spans="3:19" ht="15.75"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</row>
    <row r="6852" spans="3:19" ht="15.75"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</row>
    <row r="6853" spans="3:19" ht="15.75"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</row>
    <row r="6854" spans="3:19" ht="15.75"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</row>
    <row r="6855" spans="3:19" ht="15.75"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</row>
    <row r="6856" spans="3:19" ht="15.75"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</row>
    <row r="6857" spans="3:19" ht="15.75"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</row>
    <row r="6858" spans="3:19" ht="15.75"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</row>
    <row r="6859" spans="3:19" ht="15.75"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</row>
    <row r="6860" spans="3:19" ht="15.75"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</row>
    <row r="6861" spans="3:19" ht="15.75"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</row>
    <row r="6862" spans="3:19" ht="15.75"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</row>
    <row r="6863" spans="3:19" ht="15.75"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</row>
    <row r="6864" spans="3:19" ht="15.75"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</row>
    <row r="6865" spans="3:19" ht="15.75"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</row>
    <row r="6866" spans="3:19" ht="15.75"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</row>
    <row r="6867" spans="3:19" ht="15.75"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</row>
    <row r="6868" spans="3:19" ht="15.75"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</row>
    <row r="6869" spans="3:19" ht="15.75"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</row>
    <row r="6870" spans="3:19" ht="15.75"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</row>
    <row r="6871" spans="3:19" ht="15.75"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</row>
    <row r="6872" spans="3:19" ht="15.75"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</row>
    <row r="6873" spans="3:19" ht="15.75"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</row>
    <row r="6874" spans="3:19" ht="15.75"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</row>
    <row r="6875" spans="3:19" ht="15.75"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</row>
    <row r="6876" spans="3:19" ht="15.75"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</row>
    <row r="6877" spans="3:19" ht="15.75"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</row>
    <row r="6878" spans="3:19" ht="15.75"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</row>
    <row r="6879" spans="3:19" ht="15.75"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</row>
    <row r="6880" spans="3:19" ht="15.75"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</row>
    <row r="6881" spans="3:19" ht="15.75"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</row>
    <row r="6882" spans="3:19" ht="15.75"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</row>
    <row r="6883" spans="3:19" ht="15.75"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</row>
    <row r="6884" spans="3:19" ht="15.75"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</row>
    <row r="6885" spans="3:19" ht="15.75"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</row>
    <row r="6886" spans="3:19" ht="15.75"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</row>
    <row r="6887" spans="3:19" ht="15.75"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</row>
    <row r="6888" spans="3:19" ht="15.75"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</row>
    <row r="6889" spans="3:19" ht="15.75"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</row>
    <row r="6890" spans="3:19" ht="15.75"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</row>
    <row r="6891" spans="3:19" ht="15.75"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</row>
    <row r="6892" spans="3:19" ht="15.75"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</row>
    <row r="6893" spans="3:19" ht="15.75"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</row>
    <row r="6894" spans="3:19" ht="15.75"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</row>
    <row r="6895" spans="3:19" ht="15.75"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</row>
    <row r="6896" spans="3:19" ht="15.75"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</row>
    <row r="6897" spans="3:19" ht="15.75"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</row>
    <row r="6898" spans="3:19" ht="15.75"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</row>
    <row r="6899" spans="3:19" ht="15.75"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</row>
    <row r="6900" spans="3:19" ht="15.75"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</row>
    <row r="6901" spans="3:19" ht="15.75"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</row>
    <row r="6902" spans="3:19" ht="15.75"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</row>
    <row r="6903" spans="3:19" ht="15.75"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</row>
    <row r="6904" spans="3:19" ht="15.75"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</row>
    <row r="6905" spans="3:19" ht="15.75"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</row>
    <row r="6906" spans="3:19" ht="15.75"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</row>
    <row r="6907" spans="3:19" ht="15.75"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</row>
    <row r="6908" spans="3:19" ht="15.75"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</row>
    <row r="6909" spans="3:19" ht="15.75"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</row>
    <row r="6910" spans="3:19" ht="15.75"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</row>
    <row r="6911" spans="3:19" ht="15.75"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</row>
    <row r="6912" spans="3:19" ht="15.75"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</row>
    <row r="6913" spans="3:19" ht="15.75"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</row>
    <row r="6914" spans="3:19" ht="15.75"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</row>
    <row r="6915" spans="3:19" ht="15.75"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</row>
    <row r="6916" spans="3:19" ht="15.75"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</row>
    <row r="6917" spans="3:19" ht="15.75"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</row>
    <row r="6918" spans="3:19" ht="15.75"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</row>
    <row r="6919" spans="3:19" ht="15.75"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</row>
    <row r="6920" spans="3:19" ht="15.75"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</row>
    <row r="6921" spans="3:19" ht="15.75"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</row>
    <row r="6922" spans="3:19" ht="15.75"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</row>
    <row r="6923" spans="3:19" ht="15.75"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</row>
    <row r="6924" spans="3:19" ht="15.75"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</row>
    <row r="6925" spans="3:19" ht="15.75"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</row>
    <row r="6926" spans="3:19" ht="15.75"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</row>
    <row r="6927" spans="3:19" ht="15.75"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</row>
    <row r="6928" spans="3:19" ht="15.75"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</row>
    <row r="6929" spans="3:19" ht="15.75"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</row>
    <row r="6930" spans="3:19" ht="15.75"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</row>
    <row r="6931" spans="3:19" ht="15.75"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</row>
    <row r="6932" spans="3:19" ht="15.75"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</row>
    <row r="6933" spans="3:19" ht="15.75"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</row>
    <row r="6934" spans="3:19" ht="15.75"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</row>
    <row r="6935" spans="3:19" ht="15.75"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</row>
    <row r="6936" spans="3:19" ht="15.75"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</row>
    <row r="6937" spans="3:19" ht="15.75"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</row>
    <row r="6938" spans="3:19" ht="15.75"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</row>
    <row r="6939" spans="3:19" ht="15.75"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</row>
    <row r="6940" spans="3:19" ht="15.75"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</row>
    <row r="6941" spans="3:19" ht="15.75"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</row>
    <row r="6942" spans="3:19" ht="15.75"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</row>
    <row r="6943" spans="3:19" ht="15.75"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</row>
    <row r="6944" spans="3:19" ht="15.75"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</row>
    <row r="6945" spans="3:19" ht="15.75"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</row>
    <row r="6946" spans="3:19" ht="15.75"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</row>
    <row r="6947" spans="3:19" ht="15.75"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</row>
    <row r="6948" spans="3:19" ht="15.75"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</row>
    <row r="6949" spans="3:19" ht="15.75"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</row>
    <row r="6950" spans="3:19" ht="15.75"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</row>
    <row r="6951" spans="3:19" ht="15.75"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</row>
    <row r="6952" spans="3:19" ht="15.75"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</row>
    <row r="6953" spans="3:19" ht="15.75"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</row>
    <row r="6954" spans="3:19" ht="15.75"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</row>
    <row r="6955" spans="3:19" ht="15.75"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</row>
    <row r="6956" spans="3:19" ht="15.75"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</row>
    <row r="6957" spans="3:19" ht="15.75"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</row>
    <row r="6958" spans="3:19" ht="15.75"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</row>
    <row r="6959" spans="3:19" ht="15.75"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</row>
    <row r="6960" spans="3:19" ht="15.75"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</row>
    <row r="6961" spans="3:19" ht="15.75"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</row>
    <row r="6962" spans="3:19" ht="15.75"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</row>
    <row r="6963" spans="3:19" ht="15.75"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</row>
    <row r="6964" spans="3:19" ht="15.75"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</row>
    <row r="6965" spans="3:19" ht="15.75"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</row>
    <row r="6966" spans="3:19" ht="15.75"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</row>
    <row r="6967" spans="3:19" ht="15.75"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</row>
    <row r="6968" spans="3:19" ht="15.75"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</row>
    <row r="6969" spans="3:19" ht="15.75"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</row>
    <row r="6970" spans="3:19" ht="15.75"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</row>
    <row r="6971" spans="3:19" ht="15.75"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</row>
    <row r="6972" spans="3:19" ht="15.75"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</row>
    <row r="6973" spans="3:19" ht="15.75"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</row>
    <row r="6974" spans="3:19" ht="15.75"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</row>
    <row r="6975" spans="3:19" ht="15.75"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</row>
    <row r="6976" spans="3:19" ht="15.75"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</row>
    <row r="6977" spans="3:19" ht="15.75"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</row>
    <row r="6978" spans="3:19" ht="15.75"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</row>
    <row r="6979" spans="3:19" ht="15.75"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</row>
    <row r="6980" spans="3:19" ht="15.75"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</row>
    <row r="6981" spans="3:19" ht="15.75"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</row>
    <row r="6982" spans="3:19" ht="15.75"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</row>
    <row r="6983" spans="3:19" ht="15.75"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</row>
    <row r="6984" spans="3:19" ht="15.75"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</row>
    <row r="6985" spans="3:19" ht="15.75"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</row>
    <row r="6986" spans="3:19" ht="15.75"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</row>
    <row r="6987" spans="3:19" ht="15.75"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</row>
    <row r="6988" spans="3:19" ht="15.75"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</row>
    <row r="6989" spans="3:19" ht="15.75"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</row>
    <row r="6990" spans="3:19" ht="15.75"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</row>
    <row r="6991" spans="3:19" ht="15.75"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</row>
    <row r="6992" spans="3:19" ht="15.75"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</row>
    <row r="6993" spans="3:19" ht="15.75"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</row>
    <row r="6994" spans="3:19" ht="15.75"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</row>
    <row r="6995" spans="3:19" ht="15.75"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</row>
    <row r="6996" spans="3:19" ht="15.75"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</row>
    <row r="6997" spans="3:19" ht="15.75"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</row>
    <row r="6998" spans="3:19" ht="15.75"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</row>
    <row r="6999" spans="3:19" ht="15.75"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</row>
    <row r="7000" spans="3:19" ht="15.75"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</row>
    <row r="7001" spans="3:19" ht="15.75"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</row>
    <row r="7002" spans="3:19" ht="15.75"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</row>
    <row r="7003" spans="3:19" ht="15.75"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</row>
    <row r="7004" spans="3:19" ht="15.75"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</row>
    <row r="7005" spans="3:19" ht="15.75"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</row>
    <row r="7006" spans="3:19" ht="15.75"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</row>
    <row r="7007" spans="3:19" ht="15.75"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</row>
    <row r="7008" spans="3:19" ht="15.75"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</row>
    <row r="7009" spans="3:19" ht="15.75"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</row>
    <row r="7010" spans="3:19" ht="15.75"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</row>
    <row r="7011" spans="3:19" ht="15.75"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</row>
    <row r="7012" spans="3:19" ht="15.75"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</row>
    <row r="7013" spans="3:19" ht="15.75"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</row>
    <row r="7014" spans="3:19" ht="15.75"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</row>
    <row r="7015" spans="3:19" ht="15.75"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</row>
    <row r="7016" spans="3:19" ht="15.75"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</row>
    <row r="7017" spans="3:19" ht="15.75"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</row>
    <row r="7018" spans="3:19" ht="15.75"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</row>
    <row r="7019" spans="3:19" ht="15.75"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</row>
    <row r="7020" spans="3:19" ht="15.75"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</row>
    <row r="7021" spans="3:19" ht="15.75"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</row>
    <row r="7022" spans="3:19" ht="15.75"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</row>
    <row r="7023" spans="3:19" ht="15.75"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</row>
    <row r="7024" spans="3:19" ht="15.75"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</row>
    <row r="7025" spans="3:19" ht="15.75"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</row>
    <row r="7026" spans="3:19" ht="15.75"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</row>
    <row r="7027" spans="3:19" ht="15.75"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</row>
    <row r="7028" spans="3:19" ht="15.75"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</row>
    <row r="7029" spans="3:19" ht="15.75"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</row>
    <row r="7030" spans="3:19" ht="15.75"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</row>
    <row r="7031" spans="3:19" ht="15.75"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</row>
    <row r="7032" spans="3:19" ht="15.75"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</row>
    <row r="7033" spans="3:19" ht="15.75"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</row>
    <row r="7034" spans="3:19" ht="15.75"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</row>
    <row r="7035" spans="3:19" ht="15.75"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</row>
    <row r="7036" spans="3:19" ht="15.75"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</row>
    <row r="7037" spans="3:19" ht="15.75"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</row>
    <row r="7038" spans="3:19" ht="15.75"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</row>
    <row r="7039" spans="3:19" ht="15.75"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</row>
    <row r="7040" spans="3:19" ht="15.75"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</row>
    <row r="7041" spans="3:19" ht="15.75"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</row>
    <row r="7042" spans="3:19" ht="15.75"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</row>
    <row r="7043" spans="3:19" ht="15.75"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</row>
    <row r="7044" spans="3:19" ht="15.75"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</row>
    <row r="7045" spans="3:19" ht="15.75"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</row>
    <row r="7046" spans="3:19" ht="15.75"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</row>
    <row r="7047" spans="3:19" ht="15.75"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</row>
    <row r="7048" spans="3:19" ht="15.75"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</row>
    <row r="7049" spans="3:19" ht="15.75"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</row>
    <row r="7050" spans="3:19" ht="15.75"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</row>
    <row r="7051" spans="3:19" ht="15.75"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</row>
    <row r="7052" spans="3:19" ht="15.75"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</row>
    <row r="7053" spans="3:19" ht="15.75"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</row>
    <row r="7054" spans="3:19" ht="15.75"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</row>
    <row r="7055" spans="3:19" ht="15.75"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</row>
    <row r="7056" spans="3:19" ht="15.75"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</row>
    <row r="7057" spans="3:19" ht="15.75"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</row>
    <row r="7058" spans="3:19" ht="15.75"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</row>
    <row r="7059" spans="3:19" ht="15.75"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</row>
    <row r="7060" spans="3:19" ht="15.75"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</row>
    <row r="7061" spans="3:19" ht="15.75"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</row>
    <row r="7062" spans="3:19" ht="15.75"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</row>
    <row r="7063" spans="3:19" ht="15.75"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</row>
    <row r="7064" spans="3:19" ht="15.75"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</row>
    <row r="7065" spans="3:19" ht="15.75"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</row>
    <row r="7066" spans="3:19" ht="15.75"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</row>
    <row r="7067" spans="3:19" ht="15.75"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</row>
    <row r="7068" spans="3:19" ht="15.75"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</row>
    <row r="7069" spans="3:19" ht="15.75"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</row>
    <row r="7070" spans="3:19" ht="15.75"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</row>
    <row r="7071" spans="3:19" ht="15.75"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</row>
    <row r="7072" spans="3:19" ht="15.75"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</row>
    <row r="7073" spans="3:19" ht="15.75"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</row>
    <row r="7074" spans="3:19" ht="15.75"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</row>
    <row r="7075" spans="3:19" ht="15.75"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</row>
    <row r="7076" spans="3:19" ht="15.75"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</row>
    <row r="7077" spans="3:19" ht="15.75"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</row>
    <row r="7078" spans="3:19" ht="15.75"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</row>
    <row r="7079" spans="3:19" ht="15.75"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</row>
    <row r="7080" spans="3:19" ht="15.75"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</row>
    <row r="7081" spans="3:19" ht="15.75"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</row>
    <row r="7082" spans="3:19" ht="15.75"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</row>
    <row r="7083" spans="3:19" ht="15.75"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</row>
    <row r="7084" spans="3:19" ht="15.75"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</row>
    <row r="7085" spans="3:19" ht="15.75"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</row>
    <row r="7086" spans="3:19" ht="15.75"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</row>
    <row r="7087" spans="3:19" ht="15.75"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</row>
    <row r="7088" spans="3:19" ht="15.75"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</row>
    <row r="7089" spans="3:19" ht="15.75"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</row>
    <row r="7090" spans="3:19" ht="15.75"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</row>
    <row r="7091" spans="3:19" ht="15.75"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</row>
    <row r="7092" spans="3:19" ht="15.75"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</row>
    <row r="7093" spans="3:19" ht="15.75"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</row>
    <row r="7094" spans="3:19" ht="15.75"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</row>
    <row r="7095" spans="3:19" ht="15.75"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</row>
    <row r="7096" spans="3:19" ht="15.75"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</row>
    <row r="7097" spans="3:19" ht="15.75"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</row>
    <row r="7098" spans="3:19" ht="15.75"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</row>
    <row r="7099" spans="3:19" ht="15.75"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</row>
    <row r="7100" spans="3:19" ht="15.75"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</row>
    <row r="7101" spans="3:19" ht="15.75"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</row>
    <row r="7102" spans="3:19" ht="15.75"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</row>
    <row r="7103" spans="3:19" ht="15.75"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</row>
    <row r="7104" spans="3:19" ht="15.75"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</row>
    <row r="7105" spans="3:19" ht="15.75"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</row>
    <row r="7106" spans="3:19" ht="15.75"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</row>
    <row r="7107" spans="3:19" ht="15.75"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</row>
    <row r="7108" spans="3:19" ht="15.75"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</row>
    <row r="7109" spans="3:19" ht="15.75"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</row>
    <row r="7110" spans="3:19" ht="15.75"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</row>
    <row r="7111" spans="3:19" ht="15.75"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</row>
    <row r="7112" spans="3:19" ht="15.75"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</row>
    <row r="7113" spans="3:19" ht="15.75"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</row>
    <row r="7114" spans="3:19" ht="15.75"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</row>
    <row r="7115" spans="3:19" ht="15.75"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</row>
    <row r="7116" spans="3:19" ht="15.75"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</row>
    <row r="7117" spans="3:19" ht="15.75"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</row>
    <row r="7118" spans="3:19" ht="15.75"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</row>
    <row r="7119" spans="3:19" ht="15.75"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</row>
    <row r="7120" spans="3:19" ht="15.75"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</row>
    <row r="7121" spans="3:19" ht="15.75"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</row>
    <row r="7122" spans="3:19" ht="15.75"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</row>
    <row r="7123" spans="3:19" ht="15.75"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</row>
    <row r="7124" spans="3:19" ht="15.75"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</row>
    <row r="7125" spans="3:19" ht="15.75"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</row>
    <row r="7126" spans="3:19" ht="15.75"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</row>
    <row r="7127" spans="3:19" ht="15.75"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</row>
    <row r="7128" spans="3:19" ht="15.75"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</row>
    <row r="7129" spans="3:19" ht="15.75"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</row>
    <row r="7130" spans="3:19" ht="15.75"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</row>
    <row r="7131" spans="3:19" ht="15.75"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</row>
    <row r="7132" spans="3:19" ht="15.75"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</row>
    <row r="7133" spans="3:19" ht="15.75"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</row>
    <row r="7134" spans="3:19" ht="15.75"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</row>
    <row r="7135" spans="3:19" ht="15.75"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</row>
    <row r="7136" spans="3:19" ht="15.75"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</row>
    <row r="7137" spans="3:19" ht="15.75"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</row>
    <row r="7138" spans="3:19" ht="15.75"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</row>
    <row r="7139" spans="3:19" ht="15.75"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</row>
    <row r="7140" spans="3:19" ht="15.75"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</row>
    <row r="7141" spans="3:19" ht="15.75"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</row>
    <row r="7142" spans="3:19" ht="15.75"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</row>
    <row r="7143" spans="3:19" ht="15.75"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</row>
    <row r="7144" spans="3:19" ht="15.75"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</row>
    <row r="7145" spans="3:19" ht="15.75"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</row>
    <row r="7146" spans="3:19" ht="15.75"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</row>
    <row r="7147" spans="3:19" ht="15.75"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</row>
    <row r="7148" spans="3:19" ht="15.75"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</row>
    <row r="7149" spans="3:19" ht="15.75"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</row>
    <row r="7150" spans="3:19" ht="15.75"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</row>
    <row r="7151" spans="3:19" ht="15.75"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</row>
    <row r="7152" spans="3:19" ht="15.75"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</row>
    <row r="7153" spans="3:19" ht="15.75"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</row>
    <row r="7154" spans="3:19" ht="15.75"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</row>
    <row r="7155" spans="3:19" ht="15.75"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</row>
    <row r="7156" spans="3:19" ht="15.75"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</row>
    <row r="7157" spans="3:19" ht="15.75"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</row>
    <row r="7158" spans="3:19" ht="15.75"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</row>
    <row r="7159" spans="3:19" ht="15.75"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</row>
    <row r="7160" spans="3:19" ht="15.75"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</row>
    <row r="7161" spans="3:19" ht="15.75"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</row>
    <row r="7162" spans="3:19" ht="15.75"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</row>
    <row r="7163" spans="3:19" ht="15.75"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</row>
    <row r="7164" spans="3:19" ht="15.75"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</row>
    <row r="7165" spans="3:19" ht="15.75"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</row>
    <row r="7166" spans="3:19" ht="15.75"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</row>
    <row r="7167" spans="3:19" ht="15.75"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</row>
    <row r="7168" spans="3:19" ht="15.75"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</row>
    <row r="7169" spans="3:19" ht="15.75"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</row>
    <row r="7170" spans="3:19" ht="15.75"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</row>
    <row r="7171" spans="3:19" ht="15.75"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</row>
    <row r="7172" spans="3:19" ht="15.75"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</row>
    <row r="7173" spans="3:19" ht="15.75"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</row>
    <row r="7174" spans="3:19" ht="15.75"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</row>
    <row r="7175" spans="3:19" ht="15.75"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</row>
    <row r="7176" spans="3:19" ht="15.75"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</row>
    <row r="7177" spans="3:19" ht="15.75"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</row>
    <row r="7178" spans="3:19" ht="15.75"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</row>
    <row r="7179" spans="3:19" ht="15.75"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</row>
    <row r="7180" spans="3:19" ht="15.75"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</row>
    <row r="7181" spans="3:19" ht="15.75"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</row>
    <row r="7182" spans="3:19" ht="15.75"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</row>
    <row r="7183" spans="3:19" ht="15.75"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</row>
    <row r="7184" spans="3:19" ht="15.75"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</row>
    <row r="7185" spans="3:19" ht="15.75"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</row>
    <row r="7186" spans="3:19" ht="15.75"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</row>
    <row r="7187" spans="3:19" ht="15.75"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</row>
    <row r="7188" spans="3:19" ht="15.75"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</row>
    <row r="7189" spans="3:19" ht="15.75"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</row>
    <row r="7190" spans="3:19" ht="15.75"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</row>
    <row r="7191" spans="3:19" ht="15.75"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</row>
    <row r="7192" spans="3:19" ht="15.75"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</row>
    <row r="7193" spans="3:19" ht="15.75"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</row>
    <row r="7194" spans="3:19" ht="15.75"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</row>
    <row r="7195" spans="3:19" ht="15.75"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</row>
    <row r="7196" spans="3:19" ht="15.75"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</row>
    <row r="7197" spans="3:19" ht="15.75"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</row>
    <row r="7198" spans="3:19" ht="15.75"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</row>
    <row r="7199" spans="3:19" ht="15.75"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</row>
    <row r="7200" spans="3:19" ht="15.75"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</row>
    <row r="7201" spans="3:19" ht="15.75"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</row>
    <row r="7202" spans="3:19" ht="15.75"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</row>
    <row r="7203" spans="3:19" ht="15.75"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</row>
    <row r="7204" spans="3:19" ht="15.75"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</row>
    <row r="7205" spans="3:19" ht="15.75"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</row>
    <row r="7206" spans="3:19" ht="15.75"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</row>
    <row r="7207" spans="3:19" ht="15.75"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</row>
    <row r="7208" spans="3:19" ht="15.75"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</row>
    <row r="7209" spans="3:19" ht="15.75"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</row>
    <row r="7210" spans="3:19" ht="15.75"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</row>
    <row r="7211" spans="3:19" ht="15.75"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</row>
    <row r="7212" spans="3:19" ht="15.75"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</row>
    <row r="7213" spans="3:19" ht="15.75"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</row>
    <row r="7214" spans="3:19" ht="15.75"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</row>
    <row r="7215" spans="3:19" ht="15.75"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</row>
    <row r="7216" spans="3:19" ht="15.75"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</row>
    <row r="7217" spans="3:19" ht="15.75"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</row>
    <row r="7218" spans="3:19" ht="15.75"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</row>
    <row r="7219" spans="3:19" ht="15.75"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</row>
    <row r="7220" spans="3:19" ht="15.75"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</row>
    <row r="7221" spans="3:19" ht="15.75"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</row>
    <row r="7222" spans="3:19" ht="15.75"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</row>
    <row r="7223" spans="3:19" ht="15.75"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</row>
    <row r="7224" spans="3:19" ht="15.75"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</row>
    <row r="7225" spans="3:19" ht="15.75"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</row>
    <row r="7226" spans="3:19" ht="15.75"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</row>
    <row r="7227" spans="3:19" ht="15.75"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</row>
    <row r="7228" spans="3:19" ht="15.75"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</row>
    <row r="7229" spans="3:19" ht="15.75"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</row>
    <row r="7230" spans="3:19" ht="15.75"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</row>
    <row r="7231" spans="3:19" ht="15.75"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</row>
    <row r="7232" spans="3:19" ht="15.75"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</row>
    <row r="7233" spans="3:19" ht="15.75"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</row>
    <row r="7234" spans="3:19" ht="15.75"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</row>
    <row r="7235" spans="3:19" ht="15.75"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</row>
    <row r="7236" spans="3:19" ht="15.75"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</row>
    <row r="7237" spans="3:19" ht="15.75"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</row>
    <row r="7238" spans="3:19" ht="15.75"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</row>
    <row r="7239" spans="3:19" ht="15.75"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</row>
    <row r="7240" spans="3:19" ht="15.75"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</row>
    <row r="7241" spans="3:19" ht="15.75"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</row>
    <row r="7242" spans="3:19" ht="15.75"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</row>
    <row r="7243" spans="3:19" ht="15.75"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</row>
    <row r="7244" spans="3:19" ht="15.75"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</row>
    <row r="7245" spans="3:19" ht="15.75"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</row>
    <row r="7246" spans="3:19" ht="15.75"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</row>
    <row r="7247" spans="3:19" ht="15.75"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</row>
    <row r="7248" spans="3:19" ht="15.75"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</row>
    <row r="7249" spans="3:19" ht="15.75"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</row>
    <row r="7250" spans="3:19" ht="15.75"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</row>
    <row r="7251" spans="3:19" ht="15.75"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</row>
    <row r="7252" spans="3:19" ht="15.75"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</row>
    <row r="7253" spans="3:19" ht="15.75"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</row>
    <row r="7254" spans="3:19" ht="15.75"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</row>
    <row r="7255" spans="3:19" ht="15.75"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</row>
    <row r="7256" spans="3:19" ht="15.75"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</row>
    <row r="7257" spans="3:19" ht="15.75"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</row>
    <row r="7258" spans="3:19" ht="15.75"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</row>
    <row r="7259" spans="3:19" ht="15.75"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</row>
    <row r="7260" spans="3:19" ht="15.75"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</row>
    <row r="7261" spans="3:19" ht="15.75"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</row>
    <row r="7262" spans="3:19" ht="15.75"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</row>
    <row r="7263" spans="3:19" ht="15.75"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</row>
    <row r="7264" spans="3:19" ht="15.75"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</row>
    <row r="7265" spans="3:19" ht="15.75"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</row>
    <row r="7266" spans="3:19" ht="15.75"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</row>
    <row r="7267" spans="3:19" ht="15.75"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</row>
    <row r="7268" spans="3:19" ht="15.75"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</row>
    <row r="7269" spans="3:19" ht="15.75"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</row>
    <row r="7270" spans="3:19" ht="15.75"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</row>
    <row r="7271" spans="3:19" ht="15.75"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</row>
    <row r="7272" spans="3:19" ht="15.75"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</row>
    <row r="7273" spans="3:19" ht="15.75"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</row>
    <row r="7274" spans="3:19" ht="15.75"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</row>
    <row r="7275" spans="3:19" ht="15.75"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</row>
    <row r="7276" spans="3:19" ht="15.75"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</row>
    <row r="7277" spans="3:19" ht="15.75"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</row>
    <row r="7278" spans="3:19" ht="15.75"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</row>
    <row r="7279" spans="3:19" ht="15.75"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</row>
    <row r="7280" spans="3:19" ht="15.75"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</row>
    <row r="7281" spans="3:19" ht="15.75"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</row>
    <row r="7282" spans="3:19" ht="15.75"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</row>
    <row r="7283" spans="3:19" ht="15.75"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</row>
    <row r="7284" spans="3:19" ht="15.75"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</row>
    <row r="7285" spans="3:19" ht="15.75"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</row>
    <row r="7286" spans="3:19" ht="15.75"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</row>
    <row r="7287" spans="3:19" ht="15.75"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</row>
    <row r="7288" spans="3:19" ht="15.75"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</row>
    <row r="7289" spans="3:19" ht="15.75"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</row>
    <row r="7290" spans="3:19" ht="15.75"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</row>
    <row r="7291" spans="3:19" ht="15.75"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</row>
    <row r="7292" spans="3:19" ht="15.75"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</row>
    <row r="7293" spans="3:19" ht="15.75"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</row>
    <row r="7294" spans="3:19" ht="15.75"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</row>
    <row r="7295" spans="3:19" ht="15.75"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</row>
    <row r="7296" spans="3:19" ht="15.75"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</row>
    <row r="7297" spans="3:19" ht="15.75"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</row>
    <row r="7298" spans="3:19" ht="15.75"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</row>
    <row r="7299" spans="3:19" ht="15.75"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</row>
    <row r="7300" spans="3:19" ht="15.75"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</row>
    <row r="7301" spans="3:19" ht="15.75"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</row>
    <row r="7302" spans="3:19" ht="15.75"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</row>
    <row r="7303" spans="3:19" ht="15.75"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</row>
    <row r="7304" spans="3:19" ht="15.75"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</row>
    <row r="7305" spans="3:19" ht="15.75"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</row>
    <row r="7306" spans="3:19" ht="15.75"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</row>
    <row r="7307" spans="3:19" ht="15.75"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</row>
    <row r="7308" spans="3:19" ht="15.75"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</row>
    <row r="7309" spans="3:19" ht="15.75"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</row>
    <row r="7310" spans="3:19" ht="15.75"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</row>
    <row r="7311" spans="3:19" ht="15.75"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</row>
    <row r="7312" spans="3:19" ht="15.75"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</row>
    <row r="7313" spans="3:19" ht="15.75"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</row>
    <row r="7314" spans="3:19" ht="15.75"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</row>
    <row r="7315" spans="3:19" ht="15.75"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</row>
    <row r="7316" spans="3:19" ht="15.75"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</row>
    <row r="7317" spans="3:19" ht="15.75"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</row>
    <row r="7318" spans="3:19" ht="15.75"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</row>
    <row r="7319" spans="3:19" ht="15.75"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</row>
    <row r="7320" spans="3:19" ht="15.75"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</row>
    <row r="7321" spans="3:19" ht="15.75"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</row>
    <row r="7322" spans="3:19" ht="15.75"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</row>
    <row r="7323" spans="3:19" ht="15.75"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</row>
    <row r="7324" spans="3:19" ht="15.75"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</row>
    <row r="7325" spans="3:19" ht="15.75"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</row>
    <row r="7326" spans="3:19" ht="15.75"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</row>
    <row r="7327" spans="3:19" ht="15.75"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</row>
    <row r="7328" spans="3:19" ht="15.75"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</row>
    <row r="7329" spans="3:19" ht="15.75"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</row>
    <row r="7330" spans="3:19" ht="15.75"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</row>
    <row r="7331" spans="3:19" ht="15.75"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</row>
    <row r="7332" spans="3:19" ht="15.75"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</row>
    <row r="7333" spans="3:19" ht="15.75"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</row>
    <row r="7334" spans="3:19" ht="15.75"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</row>
    <row r="7335" spans="3:19" ht="15.75"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</row>
    <row r="7336" spans="3:19" ht="15.75"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</row>
    <row r="7337" spans="3:19" ht="15.75"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</row>
    <row r="7338" spans="3:19" ht="15.75"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</row>
    <row r="7339" spans="3:19" ht="15.75"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</row>
    <row r="7340" spans="3:19" ht="15.75"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</row>
    <row r="7341" spans="3:19" ht="15.75"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</row>
    <row r="7342" spans="3:19" ht="15.75"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</row>
    <row r="7343" spans="3:19" ht="15.75"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</row>
    <row r="7344" spans="3:19" ht="15.75"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</row>
    <row r="7345" spans="3:19" ht="15.75"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</row>
    <row r="7346" spans="3:19" ht="15.75"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</row>
    <row r="7347" spans="3:19" ht="15.75"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</row>
    <row r="7348" spans="3:19" ht="15.75"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</row>
    <row r="7349" spans="3:19" ht="15.75"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</row>
    <row r="7350" spans="3:19" ht="15.75"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</row>
    <row r="7351" spans="3:19" ht="15.75"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</row>
    <row r="7352" spans="3:19" ht="15.75"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</row>
    <row r="7353" spans="3:19" ht="15.75"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</row>
    <row r="7354" spans="3:19" ht="15.75"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</row>
    <row r="7355" spans="3:19" ht="15.75"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</row>
    <row r="7356" spans="3:19" ht="15.75"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</row>
    <row r="7357" spans="3:19" ht="15.75"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</row>
    <row r="7358" spans="3:19" ht="15.75"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</row>
    <row r="7359" spans="3:19" ht="15.75"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</row>
    <row r="7360" spans="3:19" ht="15.75"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</row>
    <row r="7361" spans="3:19" ht="15.75"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</row>
    <row r="7362" spans="3:19" ht="15.75"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</row>
    <row r="7363" spans="3:19" ht="15.75"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</row>
    <row r="7364" spans="3:19" ht="15.75"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</row>
    <row r="7365" spans="3:19" ht="15.75"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</row>
    <row r="7366" spans="3:19" ht="15.75"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</row>
    <row r="7367" spans="3:19" ht="15.75"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</row>
    <row r="7368" spans="3:19" ht="15.75"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</row>
    <row r="7369" spans="3:19" ht="15.75"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</row>
    <row r="7370" spans="3:19" ht="15.75"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</row>
    <row r="7371" spans="3:19" ht="15.75"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</row>
    <row r="7372" spans="3:19" ht="15.75"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</row>
    <row r="7373" spans="3:19" ht="15.75"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</row>
    <row r="7374" spans="3:19" ht="15.75"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</row>
    <row r="7375" spans="3:19" ht="15.75"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</row>
    <row r="7376" spans="3:19" ht="15.75"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</row>
    <row r="7377" spans="3:19" ht="15.75"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</row>
    <row r="7378" spans="3:19" ht="15.75"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</row>
    <row r="7379" spans="3:19" ht="15.75"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</row>
    <row r="7380" spans="3:19" ht="15.75"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</row>
    <row r="7381" spans="3:19" ht="15.75"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</row>
    <row r="7382" spans="3:19" ht="15.75"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</row>
    <row r="7383" spans="3:19" ht="15.75"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</row>
    <row r="7384" spans="3:19" ht="15.75"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</row>
    <row r="7385" spans="3:19" ht="15.75"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</row>
    <row r="7386" spans="3:19" ht="15.75"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</row>
    <row r="7387" spans="3:19" ht="15.75"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</row>
    <row r="7388" spans="3:19" ht="15.75"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</row>
    <row r="7389" spans="3:19" ht="15.75"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</row>
    <row r="7390" spans="3:19" ht="15.75"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</row>
    <row r="7391" spans="3:19" ht="15.75"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</row>
    <row r="7392" spans="3:19" ht="15.75"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</row>
    <row r="7393" spans="3:19" ht="15.75"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</row>
    <row r="7394" spans="3:19" ht="15.75"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</row>
    <row r="7395" spans="3:19" ht="15.75"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</row>
    <row r="7396" spans="3:19" ht="15.75"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</row>
    <row r="7397" spans="3:19" ht="15.75"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</row>
    <row r="7398" spans="3:19" ht="15.75"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</row>
    <row r="7399" spans="3:19" ht="15.75"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</row>
    <row r="7400" spans="3:19" ht="15.75"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</row>
    <row r="7401" spans="3:19" ht="15.75"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</row>
    <row r="7402" spans="3:19" ht="15.75"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</row>
    <row r="7403" spans="3:19" ht="15.75"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</row>
    <row r="7404" spans="3:19" ht="15.75"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</row>
    <row r="7405" spans="3:19" ht="15.75"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</row>
    <row r="7406" spans="3:19" ht="15.75"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</row>
    <row r="7407" spans="3:19" ht="15.75"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</row>
    <row r="7408" spans="3:19" ht="15.75"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</row>
    <row r="7409" spans="3:19" ht="15.75"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</row>
    <row r="7410" spans="3:19" ht="15.75"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</row>
    <row r="7411" spans="3:19" ht="15.75"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</row>
    <row r="7412" spans="3:19" ht="15.75"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</row>
    <row r="7413" spans="3:19" ht="15.75"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</row>
    <row r="7414" spans="3:19" ht="15.75"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</row>
    <row r="7415" spans="3:19" ht="15.75"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</row>
    <row r="7416" spans="3:19" ht="15.75"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</row>
    <row r="7417" spans="3:19" ht="15.75"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</row>
    <row r="7418" spans="3:19" ht="15.75"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</row>
    <row r="7419" spans="3:19" ht="15.75"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</row>
    <row r="7420" spans="3:19" ht="15.75"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</row>
    <row r="7421" spans="3:19" ht="15.75"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</row>
    <row r="7422" spans="3:19" ht="15.75"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</row>
    <row r="7423" spans="3:19" ht="15.75"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</row>
    <row r="7424" spans="3:19" ht="15.75"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</row>
    <row r="7425" spans="3:19" ht="15.75"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</row>
    <row r="7426" spans="3:19" ht="15.75"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</row>
    <row r="7427" spans="3:19" ht="15.75"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</row>
    <row r="7428" spans="3:19" ht="15.75"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</row>
    <row r="7429" spans="3:19" ht="15.75"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</row>
    <row r="7430" spans="3:19" ht="15.75"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</row>
    <row r="7431" spans="3:19" ht="15.75"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</row>
    <row r="7432" spans="3:19" ht="15.75"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</row>
    <row r="7433" spans="3:19" ht="15.75"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</row>
    <row r="7434" spans="3:19" ht="15.75"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</row>
    <row r="7435" spans="3:19" ht="15.75"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</row>
    <row r="7436" spans="3:19" ht="15.75"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</row>
    <row r="7437" spans="3:19" ht="15.75"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</row>
    <row r="7438" spans="3:19" ht="15.75"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</row>
    <row r="7439" spans="3:19" ht="15.75"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</row>
    <row r="7440" spans="3:19" ht="15.75"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</row>
    <row r="7441" spans="3:19" ht="15.75"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</row>
    <row r="7442" spans="3:19" ht="15.75"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</row>
    <row r="7443" spans="3:19" ht="15.75"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</row>
    <row r="7444" spans="3:19" ht="15.75"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</row>
    <row r="7445" spans="3:19" ht="15.75"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</row>
    <row r="7446" spans="3:19" ht="15.75"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</row>
    <row r="7447" spans="3:19" ht="15.75"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</row>
    <row r="7448" spans="3:19" ht="15.75"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</row>
    <row r="7449" spans="3:19" ht="15.75"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</row>
    <row r="7450" spans="3:19" ht="15.75"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</row>
    <row r="7451" spans="3:19" ht="15.75"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</row>
    <row r="7452" spans="3:19" ht="15.75"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</row>
    <row r="7453" spans="3:19" ht="15.75"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</row>
    <row r="7454" spans="3:19" ht="15.75"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</row>
    <row r="7455" spans="3:19" ht="15.75"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</row>
    <row r="7456" spans="3:19" ht="15.75"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</row>
    <row r="7457" spans="3:19" ht="15.75"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</row>
    <row r="7458" spans="3:19" ht="15.75"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</row>
    <row r="7459" spans="3:19" ht="15.75"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</row>
    <row r="7460" spans="3:19" ht="15.75"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</row>
    <row r="7461" spans="3:19" ht="15.75"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</row>
    <row r="7462" spans="3:19" ht="15.75"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</row>
    <row r="7463" spans="3:19" ht="15.75"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</row>
    <row r="7464" spans="3:19" ht="15.75"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</row>
    <row r="7465" spans="3:19" ht="15.75"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</row>
    <row r="7466" spans="3:19" ht="15.75"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</row>
    <row r="7467" spans="3:19" ht="15.75"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</row>
    <row r="7468" spans="3:19" ht="15.75"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</row>
    <row r="7469" spans="3:19" ht="15.75"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</row>
    <row r="7470" spans="3:19" ht="15.75"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</row>
    <row r="7471" spans="3:19" ht="15.75"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</row>
    <row r="7472" spans="3:19" ht="15.75"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</row>
    <row r="7473" spans="3:19" ht="15.75"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</row>
    <row r="7474" spans="3:19" ht="15.75"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</row>
    <row r="7475" spans="3:19" ht="15.75"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</row>
    <row r="7476" spans="3:19" ht="15.75"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</row>
    <row r="7477" spans="3:19" ht="15.75"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</row>
    <row r="7478" spans="3:19" ht="15.75"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</row>
    <row r="7479" spans="3:19" ht="15.75"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</row>
    <row r="7480" spans="3:19" ht="15.75"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</row>
    <row r="7481" spans="3:19" ht="15.75"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</row>
    <row r="7482" spans="3:19" ht="15.75"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</row>
    <row r="7483" spans="3:19" ht="15.75"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</row>
    <row r="7484" spans="3:19" ht="15.75"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</row>
    <row r="7485" spans="3:19" ht="15.75"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</row>
    <row r="7486" spans="3:19" ht="15.75"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</row>
    <row r="7487" spans="3:19" ht="15.75"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</row>
    <row r="7488" spans="3:19" ht="15.75"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</row>
    <row r="7489" spans="3:19" ht="15.75"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</row>
    <row r="7490" spans="3:19" ht="15.75"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</row>
    <row r="7491" spans="3:19" ht="15.75"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</row>
    <row r="7492" spans="3:19" ht="15.75"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</row>
    <row r="7493" spans="3:19" ht="15.75"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</row>
    <row r="7494" spans="3:19" ht="15.75"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</row>
    <row r="7495" spans="3:19" ht="15.75"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</row>
    <row r="7496" spans="3:19" ht="15.75"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</row>
    <row r="7497" spans="3:19" ht="15.75"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</row>
    <row r="7498" spans="3:19" ht="15.75"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</row>
    <row r="7499" spans="3:19" ht="15.75"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</row>
    <row r="7500" spans="3:19" ht="15.75"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</row>
    <row r="7501" spans="3:19" ht="15.75"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</row>
    <row r="7502" spans="3:19" ht="15.75"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</row>
    <row r="7503" spans="3:19" ht="15.75"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</row>
    <row r="7504" spans="3:19" ht="15.75"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</row>
    <row r="7505" spans="3:19" ht="15.75"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</row>
    <row r="7506" spans="3:19" ht="15.75"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</row>
    <row r="7507" spans="3:19" ht="15.75"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</row>
    <row r="7508" spans="3:19" ht="15.75"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</row>
    <row r="7509" spans="3:19" ht="15.75"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</row>
    <row r="7510" spans="3:19" ht="15.75"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</row>
    <row r="7511" spans="3:19" ht="15.75"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</row>
    <row r="7512" spans="3:19" ht="15.75"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</row>
    <row r="7513" spans="3:19" ht="15.75"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</row>
    <row r="7514" spans="3:19" ht="15.75"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</row>
    <row r="7515" spans="3:19" ht="15.75"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</row>
    <row r="7516" spans="3:19" ht="15.75"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</row>
    <row r="7517" spans="3:19" ht="15.75"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</row>
    <row r="7518" spans="3:19" ht="15.75"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</row>
    <row r="7519" spans="3:19" ht="15.75"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</row>
    <row r="7520" spans="3:19" ht="15.75"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</row>
    <row r="7521" spans="3:19" ht="15.75"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</row>
    <row r="7522" spans="3:19" ht="15.75"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</row>
    <row r="7523" spans="3:19" ht="15.75"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</row>
    <row r="7524" spans="3:19" ht="15.75"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</row>
    <row r="7525" spans="3:19" ht="15.75"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</row>
    <row r="7526" spans="3:19" ht="15.75"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</row>
    <row r="7527" spans="3:19" ht="15.75"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</row>
    <row r="7528" spans="3:19" ht="15.75"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</row>
    <row r="7529" spans="3:19" ht="15.75"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</row>
    <row r="7530" spans="3:19" ht="15.75"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</row>
    <row r="7531" spans="3:19" ht="15.75"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</row>
    <row r="7532" spans="3:19" ht="15.75"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</row>
    <row r="7533" spans="3:19" ht="15.75"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</row>
    <row r="7534" spans="3:19" ht="15.75"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</row>
    <row r="7535" spans="3:19" ht="15.75"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</row>
    <row r="7536" spans="3:19" ht="15.75"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</row>
    <row r="7537" spans="3:19" ht="15.75"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</row>
    <row r="7538" spans="3:19" ht="15.75"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</row>
    <row r="7539" spans="3:19" ht="15.75"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</row>
    <row r="7540" spans="3:19" ht="15.75"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</row>
    <row r="7541" spans="3:19" ht="15.75"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</row>
    <row r="7542" spans="3:19" ht="15.75"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</row>
    <row r="7543" spans="3:19" ht="15.75"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</row>
    <row r="7544" spans="3:19" ht="15.75"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</row>
    <row r="7545" spans="3:19" ht="15.75"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</row>
    <row r="7546" spans="3:19" ht="15.75"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</row>
    <row r="7547" spans="3:19" ht="15.75"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</row>
    <row r="7548" spans="3:19" ht="15.75"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</row>
    <row r="7549" spans="3:19" ht="15.75"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</row>
    <row r="7550" spans="3:19" ht="15.75"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</row>
    <row r="7551" spans="3:19" ht="15.75"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</row>
    <row r="7552" spans="3:19" ht="15.75"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</row>
    <row r="7553" spans="3:19" ht="15.75"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</row>
    <row r="7554" spans="3:19" ht="15.75"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</row>
    <row r="7555" spans="3:19" ht="15.75"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</row>
    <row r="7556" spans="3:19" ht="15.75"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</row>
    <row r="7557" spans="3:19" ht="15.75"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</row>
    <row r="7558" spans="3:19" ht="15.75"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</row>
    <row r="7559" spans="3:19" ht="15.75"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</row>
    <row r="7560" spans="3:19" ht="15.75"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</row>
    <row r="7561" spans="3:19" ht="15.75"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</row>
    <row r="7562" spans="3:19" ht="15.75"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</row>
    <row r="7563" spans="3:19" ht="15.75"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</row>
    <row r="7564" spans="3:19" ht="15.75"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</row>
    <row r="7565" spans="3:19" ht="15.75"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</row>
    <row r="7566" spans="3:19" ht="15.75"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</row>
    <row r="7567" spans="3:19" ht="15.75"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</row>
    <row r="7568" spans="3:19" ht="15.75"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</row>
    <row r="7569" spans="3:19" ht="15.75"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</row>
    <row r="7570" spans="3:19" ht="15.75"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</row>
    <row r="7571" spans="3:19" ht="15.75"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</row>
    <row r="7572" spans="3:19" ht="15.75"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</row>
    <row r="7573" spans="3:19" ht="15.75"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</row>
    <row r="7574" spans="3:19" ht="15.75"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</row>
    <row r="7575" spans="3:19" ht="15.75"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</row>
    <row r="7576" spans="3:19" ht="15.75"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</row>
    <row r="7577" spans="3:19" ht="15.75"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</row>
    <row r="7578" spans="3:19" ht="15.75"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</row>
    <row r="7579" spans="3:19" ht="15.75"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</row>
    <row r="7580" spans="3:19" ht="15.75"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</row>
    <row r="7581" spans="3:19" ht="15.75"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</row>
    <row r="7582" spans="3:19" ht="15.75"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</row>
    <row r="7583" spans="3:19" ht="15.75"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</row>
    <row r="7584" spans="3:19" ht="15.75"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</row>
    <row r="7585" spans="3:19" ht="15.75"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</row>
    <row r="7586" spans="3:19" ht="15.75"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</row>
    <row r="7587" spans="3:19" ht="15.75"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</row>
    <row r="7588" spans="3:19" ht="15.75"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</row>
    <row r="7589" spans="3:19" ht="15.75"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</row>
    <row r="7590" spans="3:19" ht="15.75"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</row>
    <row r="7591" spans="3:19" ht="15.75"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</row>
    <row r="7592" spans="3:19" ht="15.75"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</row>
    <row r="7593" spans="3:19" ht="15.75"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</row>
    <row r="7594" spans="3:19" ht="15.75"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</row>
    <row r="7595" spans="3:19" ht="15.75"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</row>
    <row r="7596" spans="3:19" ht="15.75"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</row>
    <row r="7597" spans="3:19" ht="15.75"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</row>
    <row r="7598" spans="3:19" ht="15.75"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</row>
    <row r="7599" spans="3:19" ht="15.75"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</row>
    <row r="7600" spans="3:19" ht="15.75"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</row>
    <row r="7601" spans="3:19" ht="15.75"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</row>
    <row r="7602" spans="3:19" ht="15.75"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</row>
    <row r="7603" spans="3:19" ht="15.75"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</row>
    <row r="7604" spans="3:19" ht="15.75"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</row>
    <row r="7605" spans="3:19" ht="15.75"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</row>
    <row r="7606" spans="3:19" ht="15.75"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</row>
    <row r="7607" spans="3:19" ht="15.75"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</row>
    <row r="7608" spans="3:19" ht="15.75"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</row>
    <row r="7609" spans="3:19" ht="15.75"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</row>
    <row r="7610" spans="3:19" ht="15.75"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</row>
    <row r="7611" spans="3:19" ht="15.75"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</row>
    <row r="7612" spans="3:19" ht="15.75"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</row>
    <row r="7613" spans="3:19" ht="15.75"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</row>
    <row r="7614" spans="3:19" ht="15.75"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</row>
    <row r="7615" spans="3:19" ht="15.75"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</row>
    <row r="7616" spans="3:19" ht="15.75"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</row>
    <row r="7617" spans="3:19" ht="15.75"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</row>
    <row r="7618" spans="3:19" ht="15.75"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</row>
    <row r="7619" spans="3:19" ht="15.75"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</row>
    <row r="7620" spans="3:19" ht="15.75"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</row>
    <row r="7621" spans="3:19" ht="15.75"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</row>
    <row r="7622" spans="3:19" ht="15.75"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</row>
    <row r="7623" spans="3:19" ht="15.75"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</row>
    <row r="7624" spans="3:19" ht="15.75"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</row>
    <row r="7625" spans="3:19" ht="15.75"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</row>
    <row r="7626" spans="3:19" ht="15.75"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</row>
    <row r="7627" spans="3:19" ht="15.75"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</row>
    <row r="7628" spans="3:19" ht="15.75"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</row>
    <row r="7629" spans="3:19" ht="15.75"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</row>
    <row r="7630" spans="3:19" ht="15.75"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</row>
    <row r="7631" spans="3:19" ht="15.75"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</row>
    <row r="7632" spans="3:19" ht="15.75"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</row>
    <row r="7633" spans="3:19" ht="15.75"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</row>
    <row r="7634" spans="3:19" ht="15.75"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</row>
    <row r="7635" spans="3:19" ht="15.75"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</row>
    <row r="7636" spans="3:19" ht="15.75"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</row>
    <row r="7637" spans="3:19" ht="15.75"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</row>
    <row r="7638" spans="3:19" ht="15.75"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</row>
    <row r="7639" spans="3:19" ht="15.75"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</row>
    <row r="7640" spans="3:19" ht="15.75"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</row>
    <row r="7641" spans="3:19" ht="15.75"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</row>
    <row r="7642" spans="3:19" ht="15.75"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</row>
    <row r="7643" spans="3:19" ht="15.75"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</row>
    <row r="7644" spans="3:19" ht="15.75"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</row>
    <row r="7645" spans="3:19" ht="15.75"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</row>
    <row r="7646" spans="3:19" ht="15.75"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</row>
    <row r="7647" spans="3:19" ht="15.75"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</row>
    <row r="7648" spans="3:19" ht="15.75"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</row>
    <row r="7649" spans="3:19" ht="15.75"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</row>
    <row r="7650" spans="3:19" ht="15.75"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</row>
    <row r="7651" spans="3:19" ht="15.75"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</row>
    <row r="7652" spans="3:19" ht="15.75"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</row>
    <row r="7653" spans="3:19" ht="15.75"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</row>
    <row r="7654" spans="3:19" ht="15.75"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</row>
    <row r="7655" spans="3:19" ht="15.75"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</row>
    <row r="7656" spans="3:19" ht="15.75"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</row>
    <row r="7657" spans="3:19" ht="15.75"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</row>
    <row r="7658" spans="3:19" ht="15.75"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</row>
    <row r="7659" spans="3:19" ht="15.75"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</row>
    <row r="7660" spans="3:19" ht="15.75"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</row>
    <row r="7661" spans="3:19" ht="15.75"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</row>
    <row r="7662" spans="3:19" ht="15.75"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</row>
    <row r="7663" spans="3:19" ht="15.75"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</row>
    <row r="7664" spans="3:19" ht="15.75"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</row>
    <row r="7665" spans="3:19" ht="15.75"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</row>
    <row r="7666" spans="3:19" ht="15.75"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</row>
    <row r="7667" spans="3:19" ht="15.75"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</row>
    <row r="7668" spans="3:19" ht="15.75"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</row>
    <row r="7669" spans="3:19" ht="15.75"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</row>
    <row r="7670" spans="3:19" ht="15.75"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</row>
    <row r="7671" spans="3:19" ht="15.75"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</row>
    <row r="7672" spans="3:19" ht="15.75"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</row>
    <row r="7673" spans="3:19" ht="15.75"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</row>
    <row r="7674" spans="3:19" ht="15.75"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</row>
    <row r="7675" spans="3:19" ht="15.75"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</row>
    <row r="7676" spans="3:19" ht="15.75"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</row>
    <row r="7677" spans="3:19" ht="15.75"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</row>
    <row r="7678" spans="3:19" ht="15.75"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</row>
    <row r="7679" spans="3:19" ht="15.75"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</row>
    <row r="7680" spans="3:19" ht="15.75"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</row>
    <row r="7681" spans="3:19" ht="15.75"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</row>
    <row r="7682" spans="3:19" ht="15.75"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</row>
    <row r="7683" spans="3:19" ht="15.75"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</row>
    <row r="7684" spans="3:19" ht="15.75"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</row>
    <row r="7685" spans="3:19" ht="15.75"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</row>
    <row r="7686" spans="3:19" ht="15.75"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</row>
    <row r="7687" spans="3:19" ht="15.75"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</row>
    <row r="7688" spans="3:19" ht="15.75"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</row>
    <row r="7689" spans="3:19" ht="15.75"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</row>
    <row r="7690" spans="3:19" ht="15.75"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</row>
    <row r="7691" spans="3:19" ht="15.75"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</row>
    <row r="7692" spans="3:19" ht="15.75"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</row>
    <row r="7693" spans="3:19" ht="15.75"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</row>
    <row r="7694" spans="3:19" ht="15.75"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</row>
    <row r="7695" spans="3:19" ht="15.75"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</row>
    <row r="7696" spans="3:19" ht="15.75"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</row>
    <row r="7697" spans="3:19" ht="15.75"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</row>
    <row r="7698" spans="3:19" ht="15.75"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</row>
    <row r="7699" spans="3:19" ht="15.75"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</row>
    <row r="7700" spans="3:19" ht="15.75"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</row>
    <row r="7701" spans="3:19" ht="15.75"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</row>
    <row r="7702" spans="3:19" ht="15.75"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</row>
    <row r="7703" spans="3:19" ht="15.75"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</row>
    <row r="7704" spans="3:19" ht="15.75"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</row>
    <row r="7705" spans="3:19" ht="15.75"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</row>
    <row r="7706" spans="3:19" ht="15.75"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</row>
    <row r="7707" spans="3:19" ht="15.75"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</row>
    <row r="7708" spans="3:19" ht="15.75"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</row>
    <row r="7709" spans="3:19" ht="15.75"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</row>
    <row r="7710" spans="3:19" ht="15.75"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</row>
    <row r="7711" spans="3:19" ht="15.75"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</row>
    <row r="7712" spans="3:19" ht="15.75"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</row>
    <row r="7713" spans="3:19" ht="15.75"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</row>
    <row r="7714" spans="3:19" ht="15.75"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</row>
    <row r="7715" spans="3:19" ht="15.75"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</row>
    <row r="7716" spans="3:19" ht="15.75"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</row>
    <row r="7717" spans="3:19" ht="15.75"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</row>
    <row r="7718" spans="3:19" ht="15.75"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</row>
    <row r="7719" spans="3:19" ht="15.75"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</row>
    <row r="7720" spans="3:19" ht="15.75"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</row>
    <row r="7721" spans="3:19" ht="15.75"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</row>
    <row r="7722" spans="3:19" ht="15.75"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</row>
    <row r="7723" spans="3:19" ht="15.75"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</row>
    <row r="7724" spans="3:19" ht="15.75"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</row>
    <row r="7725" spans="3:19" ht="15.75"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</row>
    <row r="7726" spans="3:19" ht="15.75"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</row>
    <row r="7727" spans="3:19" ht="15.75"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</row>
    <row r="7728" spans="3:19" ht="15.75"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</row>
    <row r="7729" spans="3:19" ht="15.75"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</row>
    <row r="7730" spans="3:19" ht="15.75"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</row>
    <row r="7731" spans="3:19" ht="15.75"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</row>
    <row r="7732" spans="3:19" ht="15.75"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</row>
    <row r="7733" spans="3:19" ht="15.75"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</row>
    <row r="7734" spans="3:19" ht="15.75"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</row>
    <row r="7735" spans="3:19" ht="15.75"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</row>
    <row r="7736" spans="3:19" ht="15.75"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</row>
    <row r="7737" spans="3:19" ht="15.75"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</row>
    <row r="7738" spans="3:19" ht="15.75"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</row>
    <row r="7739" spans="3:19" ht="15.75"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</row>
    <row r="7740" spans="3:19" ht="15.75"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</row>
    <row r="7741" spans="3:19" ht="15.75"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</row>
    <row r="7742" spans="3:19" ht="15.75"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</row>
    <row r="7743" spans="3:19" ht="15.75"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</row>
    <row r="7744" spans="3:19" ht="15.75"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</row>
    <row r="7745" spans="3:19" ht="15.75"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</row>
    <row r="7746" spans="3:19" ht="15.75"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</row>
    <row r="7747" spans="3:19" ht="15.75"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</row>
    <row r="7748" spans="3:19" ht="15.75"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</row>
    <row r="7749" spans="3:19" ht="15.75"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</row>
    <row r="7750" spans="3:19" ht="15.75"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</row>
    <row r="7751" spans="3:19" ht="15.75"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</row>
    <row r="7752" spans="3:19" ht="15.75"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</row>
    <row r="7753" spans="3:19" ht="15.75"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</row>
    <row r="7754" spans="3:19" ht="15.75"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</row>
    <row r="7755" spans="3:19" ht="15.75"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</row>
    <row r="7756" spans="3:19" ht="15.75"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</row>
    <row r="7757" spans="3:19" ht="15.75"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</row>
    <row r="7758" spans="3:19" ht="15.75"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</row>
    <row r="7759" spans="3:19" ht="15.75"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</row>
    <row r="7760" spans="3:19" ht="15.75"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</row>
    <row r="7761" spans="3:19" ht="15.75"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</row>
    <row r="7762" spans="3:19" ht="15.75"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</row>
    <row r="7763" spans="3:19" ht="15.75"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</row>
    <row r="7764" spans="3:19" ht="15.75"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</row>
    <row r="7765" spans="3:19" ht="15.75"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</row>
    <row r="7766" spans="3:19" ht="15.75"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</row>
    <row r="7767" spans="3:19" ht="15.75"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</row>
    <row r="7768" spans="3:19" ht="15.75"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</row>
    <row r="7769" spans="3:19" ht="15.75"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</row>
    <row r="7770" spans="3:19" ht="15.75"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</row>
    <row r="7771" spans="3:19" ht="15.75"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</row>
    <row r="7772" spans="3:19" ht="15.75"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</row>
    <row r="7773" spans="3:19" ht="15.75"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</row>
    <row r="7774" spans="3:19" ht="15.75"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</row>
    <row r="7775" spans="3:19" ht="15.75"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</row>
    <row r="7776" spans="3:19" ht="15.75"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</row>
    <row r="7777" spans="3:19" ht="15.75"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</row>
    <row r="7778" spans="3:19" ht="15.75"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</row>
    <row r="7779" spans="3:19" ht="15.75"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</row>
    <row r="7780" spans="3:19" ht="15.75"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</row>
    <row r="7781" spans="3:19" ht="15.75"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</row>
    <row r="7782" spans="3:19" ht="15.75"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</row>
    <row r="7783" spans="3:19" ht="15.75"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</row>
    <row r="7784" spans="3:19" ht="15.75"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</row>
    <row r="7785" spans="3:19" ht="15.75"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</row>
    <row r="7786" spans="3:19" ht="15.75"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</row>
    <row r="7787" spans="3:19" ht="15.75"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</row>
    <row r="7788" spans="3:19" ht="15.75"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</row>
    <row r="7789" spans="3:19" ht="15.75"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</row>
    <row r="7790" spans="3:19" ht="15.75"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</row>
    <row r="7791" spans="3:19" ht="15.75"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</row>
    <row r="7792" spans="3:19" ht="15.75"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</row>
    <row r="7793" spans="3:19" ht="15.75"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</row>
    <row r="7794" spans="3:19" ht="15.75"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</row>
    <row r="7795" spans="3:19" ht="15.75"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</row>
    <row r="7796" spans="3:19" ht="15.75"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</row>
    <row r="7797" spans="3:19" ht="15.75"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</row>
    <row r="7798" spans="3:19" ht="15.75"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</row>
    <row r="7799" spans="3:19" ht="15.75"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</row>
    <row r="7800" spans="3:19" ht="15.75"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</row>
    <row r="7801" spans="3:19" ht="15.75"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</row>
    <row r="7802" spans="3:19" ht="15.75"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</row>
    <row r="7803" spans="3:19" ht="15.75"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</row>
    <row r="7804" spans="3:19" ht="15.75"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</row>
    <row r="7805" spans="3:19" ht="15.75"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</row>
    <row r="7806" spans="3:19" ht="15.75"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</row>
    <row r="7807" spans="3:19" ht="15.75"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</row>
    <row r="7808" spans="3:19" ht="15.75"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</row>
    <row r="7809" spans="3:19" ht="15.75"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</row>
    <row r="7810" spans="3:19" ht="15.75"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</row>
    <row r="7811" spans="3:19" ht="15.75"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</row>
    <row r="7812" spans="3:19" ht="15.75"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</row>
    <row r="7813" spans="3:19" ht="15.75"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</row>
    <row r="7814" spans="3:19" ht="15.75"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</row>
    <row r="7815" spans="3:19" ht="15.75"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</row>
    <row r="7816" spans="3:19" ht="15.75"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</row>
    <row r="7817" spans="3:19" ht="15.75"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</row>
    <row r="7818" spans="3:19" ht="15.75"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</row>
    <row r="7819" spans="3:19" ht="15.75"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</row>
    <row r="7820" spans="3:19" ht="15.75"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</row>
    <row r="7821" spans="3:19" ht="15.75"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</row>
    <row r="7822" spans="3:19" ht="15.75"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</row>
    <row r="7823" spans="3:19" ht="15.75"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</row>
    <row r="7824" spans="3:19" ht="15.75"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</row>
    <row r="7825" spans="3:19" ht="15.75"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</row>
    <row r="7826" spans="3:19" ht="15.75"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</row>
    <row r="7827" spans="3:19" ht="15.75"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</row>
    <row r="7828" spans="3:19" ht="15.75"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</row>
    <row r="7829" spans="3:19" ht="15.75"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</row>
    <row r="7830" spans="3:19" ht="15.75"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</row>
    <row r="7831" spans="3:19" ht="15.75"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</row>
    <row r="7832" spans="3:19" ht="15.75"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</row>
    <row r="7833" spans="3:19" ht="15.75"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</row>
    <row r="7834" spans="3:19" ht="15.75"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</row>
    <row r="7835" spans="3:19" ht="15.75"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</row>
    <row r="7836" spans="3:19" ht="15.75"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</row>
    <row r="7837" spans="3:19" ht="15.75"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</row>
    <row r="7838" spans="3:19" ht="15.75"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</row>
    <row r="7839" spans="3:19" ht="15.75"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</row>
    <row r="7840" spans="3:19" ht="15.75"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</row>
    <row r="7841" spans="3:19" ht="15.75"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</row>
    <row r="7842" spans="3:19" ht="15.75"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</row>
    <row r="7843" spans="3:19" ht="15.75"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</row>
    <row r="7844" spans="3:19" ht="15.75"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</row>
    <row r="7845" spans="3:19" ht="15.75"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</row>
    <row r="7846" spans="3:19" ht="15.75"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</row>
    <row r="7847" spans="3:19" ht="15.75"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</row>
    <row r="7848" spans="3:19" ht="15.75"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</row>
    <row r="7849" spans="3:19" ht="15.75"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</row>
    <row r="7850" spans="3:19" ht="15.75"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</row>
    <row r="7851" spans="3:19" ht="15.75"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</row>
    <row r="7852" spans="3:19" ht="15.75"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</row>
    <row r="7853" spans="3:19" ht="15.75"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</row>
    <row r="7854" spans="3:19" ht="15.75"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</row>
    <row r="7855" spans="3:19" ht="15.75"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</row>
    <row r="7856" spans="3:19" ht="15.75"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</row>
    <row r="7857" spans="3:19" ht="15.75"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</row>
    <row r="7858" spans="3:19" ht="15.75"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</row>
    <row r="7859" spans="3:19" ht="15.75"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</row>
    <row r="7860" spans="3:19" ht="15.75"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</row>
    <row r="7861" spans="3:19" ht="15.75"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</row>
    <row r="7862" spans="3:19" ht="15.75"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</row>
    <row r="7863" spans="3:19" ht="15.75"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</row>
    <row r="7864" spans="3:19" ht="15.75"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</row>
    <row r="7865" spans="3:19" ht="15.75"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</row>
    <row r="7866" spans="3:19" ht="15.75"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</row>
    <row r="7867" spans="3:19" ht="15.75"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</row>
    <row r="7868" spans="3:19" ht="15.75"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</row>
    <row r="7869" spans="3:19" ht="15.75"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</row>
    <row r="7870" spans="3:19" ht="15.75"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</row>
    <row r="7871" spans="3:19" ht="15.75"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</row>
    <row r="7872" spans="3:19" ht="15.75"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</row>
    <row r="7873" spans="3:19" ht="15.75"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</row>
    <row r="7874" spans="3:19" ht="15.75"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</row>
    <row r="7875" spans="3:19" ht="15.75"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</row>
    <row r="7876" spans="3:19" ht="15.75"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</row>
    <row r="7877" spans="3:19" ht="15.75"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</row>
    <row r="7878" spans="3:19" ht="15.75"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</row>
    <row r="7879" spans="3:19" ht="15.75"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</row>
    <row r="7880" spans="3:19" ht="15.75"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</row>
    <row r="7881" spans="3:19" ht="15.75"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</row>
    <row r="7882" spans="3:19" ht="15.75"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</row>
    <row r="7883" spans="3:19" ht="15.75"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</row>
    <row r="7884" spans="3:19" ht="15.75"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</row>
    <row r="7885" spans="3:19" ht="15.75"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</row>
    <row r="7886" spans="3:19" ht="15.75"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</row>
    <row r="7887" spans="3:19" ht="15.75"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</row>
    <row r="7888" spans="3:19" ht="15.75"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</row>
    <row r="7889" spans="3:19" ht="15.75"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</row>
    <row r="7890" spans="3:19" ht="15.75"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</row>
    <row r="7891" spans="3:19" ht="15.75"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</row>
    <row r="7892" spans="3:19" ht="15.75"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</row>
    <row r="7893" spans="3:19" ht="15.75"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</row>
    <row r="7894" spans="3:19" ht="15.75"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</row>
    <row r="7895" spans="3:19" ht="15.75"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</row>
    <row r="7896" spans="3:19" ht="15.75"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</row>
    <row r="7897" spans="3:19" ht="15.75"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</row>
    <row r="7898" spans="3:19" ht="15.75"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</row>
    <row r="7899" spans="3:19" ht="15.75"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</row>
    <row r="7900" spans="3:19" ht="15.75"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</row>
    <row r="7901" spans="3:19" ht="15.75"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</row>
    <row r="7902" spans="3:19" ht="15.75"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</row>
    <row r="7903" spans="3:19" ht="15.75"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</row>
    <row r="7904" spans="3:19" ht="15.75"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</row>
    <row r="7905" spans="3:19" ht="15.75"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</row>
    <row r="7906" spans="3:19" ht="15.75"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</row>
    <row r="7907" spans="3:19" ht="15.75"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</row>
    <row r="7908" spans="3:19" ht="15.75"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</row>
    <row r="7909" spans="3:19" ht="15.75"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</row>
    <row r="7910" spans="3:19" ht="15.75"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</row>
    <row r="7911" spans="3:19" ht="15.75"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</row>
    <row r="7912" spans="3:19" ht="15.75"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</row>
    <row r="7913" spans="3:19" ht="15.75"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</row>
    <row r="7914" spans="3:19" ht="15.75"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</row>
    <row r="7915" spans="3:19" ht="15.75"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</row>
    <row r="7916" spans="3:19" ht="15.75"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</row>
    <row r="7917" spans="3:19" ht="15.75"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</row>
    <row r="7918" spans="3:19" ht="15.75"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</row>
    <row r="7919" spans="3:19" ht="15.75"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</row>
    <row r="7920" spans="3:19" ht="15.75"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</row>
    <row r="7921" spans="3:19" ht="15.75"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</row>
    <row r="7922" spans="3:19" ht="15.75"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</row>
    <row r="7923" spans="3:19" ht="15.75"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</row>
    <row r="7924" spans="3:19" ht="15.75"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</row>
    <row r="7925" spans="3:19" ht="15.75"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</row>
    <row r="7926" spans="3:19" ht="15.75"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</row>
    <row r="7927" spans="3:19" ht="15.75"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</row>
    <row r="7928" spans="3:19" ht="15.75"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</row>
    <row r="7929" spans="3:19" ht="15.75"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</row>
    <row r="7930" spans="3:19" ht="15.75"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</row>
    <row r="7931" spans="3:19" ht="15.75"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</row>
    <row r="7932" spans="3:19" ht="15.75"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</row>
    <row r="7933" spans="3:19" ht="15.75"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</row>
    <row r="7934" spans="3:19" ht="15.75"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</row>
    <row r="7935" spans="3:19" ht="15.75"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</row>
    <row r="7936" spans="3:19" ht="15.75"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</row>
    <row r="7937" spans="3:19" ht="15.75"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</row>
    <row r="7938" spans="3:19" ht="15.75"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</row>
    <row r="7939" spans="3:19" ht="15.75"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</row>
    <row r="7940" spans="3:19" ht="15.75"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</row>
    <row r="7941" spans="3:19" ht="15.75"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</row>
    <row r="7942" spans="3:19" ht="15.75"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</row>
    <row r="7943" spans="3:19" ht="15.75"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</row>
    <row r="7944" spans="3:19" ht="15.75"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</row>
    <row r="7945" spans="3:19" ht="15.75"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</row>
    <row r="7946" spans="3:19" ht="15.75"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</row>
    <row r="7947" spans="3:19" ht="15.75"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</row>
    <row r="7948" spans="3:19" ht="15.75"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</row>
    <row r="7949" spans="3:19" ht="15.75"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</row>
    <row r="7950" spans="3:19" ht="15.75"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</row>
    <row r="7951" spans="3:19" ht="15.75"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</row>
    <row r="7952" spans="3:19" ht="15.75"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</row>
    <row r="7953" spans="3:19" ht="15.75"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</row>
    <row r="7954" spans="3:19" ht="15.75"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</row>
    <row r="7955" spans="3:19" ht="15.75"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</row>
    <row r="7956" spans="3:19" ht="15.75"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</row>
    <row r="7957" spans="3:19" ht="15.75"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</row>
    <row r="7958" spans="3:19" ht="15.75"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</row>
    <row r="7959" spans="3:19" ht="15.75"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</row>
    <row r="7960" spans="3:19" ht="15.75"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</row>
    <row r="7961" spans="3:19" ht="15.75"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</row>
    <row r="7962" spans="3:19" ht="15.75"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</row>
    <row r="7963" spans="3:19" ht="15.75"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</row>
    <row r="7964" spans="3:19" ht="15.75"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</row>
    <row r="7965" spans="3:19" ht="15.75"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</row>
    <row r="7966" spans="3:19" ht="15.75"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</row>
    <row r="7967" spans="3:19" ht="15.75"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</row>
    <row r="7968" spans="3:19" ht="15.75"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</row>
    <row r="7969" spans="3:19" ht="15.75"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</row>
    <row r="7970" spans="3:19" ht="15.75"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</row>
    <row r="7971" spans="3:19" ht="15.75"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</row>
    <row r="7972" spans="3:19" ht="15.75"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</row>
    <row r="7973" spans="3:19" ht="15.75"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</row>
    <row r="7974" spans="3:19" ht="15.75"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</row>
    <row r="7975" spans="3:19" ht="15.75"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</row>
    <row r="7976" spans="3:19" ht="15.75"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</row>
    <row r="7977" spans="3:19" ht="15.75"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</row>
    <row r="7978" spans="3:19" ht="15.75"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</row>
    <row r="7979" spans="3:19" ht="15.75"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</row>
    <row r="7980" spans="3:19" ht="15.75"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</row>
    <row r="7981" spans="3:19" ht="15.75"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</row>
    <row r="7982" spans="3:19" ht="15.75"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</row>
    <row r="7983" spans="3:19" ht="15.75"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</row>
    <row r="7984" spans="3:19" ht="15.75"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</row>
    <row r="7985" spans="3:19" ht="15.75"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</row>
    <row r="7986" spans="3:19" ht="15.75"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</row>
    <row r="7987" spans="3:19" ht="15.75"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</row>
    <row r="7988" spans="3:19" ht="15.75"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</row>
    <row r="7989" spans="3:19" ht="15.75"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</row>
    <row r="7990" spans="3:19" ht="15.75"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</row>
    <row r="7991" spans="3:19" ht="15.75"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</row>
    <row r="7992" spans="3:19" ht="15.75"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</row>
    <row r="7993" spans="3:19" ht="15.75"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</row>
    <row r="7994" spans="3:19" ht="15.75"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</row>
    <row r="7995" spans="3:19" ht="15.75"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</row>
    <row r="7996" spans="3:19" ht="15.75"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</row>
    <row r="7997" spans="3:19" ht="15.75"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</row>
    <row r="7998" spans="3:19" ht="15.75"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</row>
    <row r="7999" spans="3:19" ht="15.75"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</row>
    <row r="8000" spans="3:19" ht="15.75"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</row>
    <row r="8001" spans="3:19" ht="15.75"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</row>
    <row r="8002" spans="3:19" ht="15.75"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</row>
    <row r="8003" spans="3:19" ht="15.75"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</row>
    <row r="8004" spans="3:19" ht="15.75"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</row>
    <row r="8005" spans="3:19" ht="15.75"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</row>
    <row r="8006" spans="3:19" ht="15.75"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</row>
    <row r="8007" spans="3:19" ht="15.75"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</row>
    <row r="8008" spans="3:19" ht="15.75"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</row>
    <row r="8009" spans="3:19" ht="15.75"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</row>
    <row r="8010" spans="3:19" ht="15.75"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</row>
    <row r="8011" spans="3:19" ht="15.75"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</row>
    <row r="8012" spans="3:19" ht="15.75"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</row>
    <row r="8013" spans="3:19" ht="15.75"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</row>
    <row r="8014" spans="3:19" ht="15.75"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</row>
    <row r="8015" spans="3:19" ht="15.75"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</row>
    <row r="8016" spans="3:19" ht="15.75"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</row>
    <row r="8017" spans="3:19" ht="15.75"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</row>
    <row r="8018" spans="3:19" ht="15.75"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</row>
    <row r="8019" spans="3:19" ht="15.75"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</row>
    <row r="8020" spans="3:19" ht="15.75"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</row>
    <row r="8021" spans="3:19" ht="15.75"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</row>
    <row r="8022" spans="3:19" ht="15.75"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</row>
    <row r="8023" spans="3:19" ht="15.75"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</row>
    <row r="8024" spans="3:19" ht="15.75"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</row>
    <row r="8025" spans="3:19" ht="15.75"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</row>
    <row r="8026" spans="3:19" ht="15.75"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</row>
    <row r="8027" spans="3:19" ht="15.75"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</row>
    <row r="8028" spans="3:19" ht="15.75"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</row>
    <row r="8029" spans="3:19" ht="15.75"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</row>
    <row r="8030" spans="3:19" ht="15.75"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</row>
    <row r="8031" spans="3:19" ht="15.75"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</row>
    <row r="8032" spans="3:19" ht="15.75"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</row>
    <row r="8033" spans="3:19" ht="15.75"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</row>
    <row r="8034" spans="3:19" ht="15.75"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</row>
    <row r="8035" spans="3:19" ht="15.75"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</row>
    <row r="8036" spans="3:19" ht="15.75"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</row>
    <row r="8037" spans="3:19" ht="15.75"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</row>
    <row r="8038" spans="3:19" ht="15.75"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</row>
    <row r="8039" spans="3:19" ht="15.75"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</row>
    <row r="8040" spans="3:19" ht="15.75"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</row>
    <row r="8041" spans="3:19" ht="15.75"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</row>
    <row r="8042" spans="3:19" ht="15.75"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</row>
    <row r="8043" spans="3:19" ht="15.75"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</row>
    <row r="8044" spans="3:19" ht="15.75"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</row>
    <row r="8045" spans="3:19" ht="15.75"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</row>
    <row r="8046" spans="3:19" ht="15.75"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</row>
    <row r="8047" spans="3:19" ht="15.75"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</row>
    <row r="8048" spans="3:19" ht="15.75"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</row>
    <row r="8049" spans="3:19" ht="15.75"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</row>
    <row r="8050" spans="3:19" ht="15.75"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</row>
    <row r="8051" spans="3:19" ht="15.75"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</row>
    <row r="8052" spans="3:19" ht="15.75"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</row>
    <row r="8053" spans="3:19" ht="15.75"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</row>
    <row r="8054" spans="3:19" ht="15.75"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</row>
    <row r="8055" spans="3:19" ht="15.75"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</row>
    <row r="8056" spans="3:19" ht="15.75"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</row>
    <row r="8057" spans="3:19" ht="15.75"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</row>
    <row r="8058" spans="3:19" ht="15.75"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</row>
    <row r="8059" spans="3:19" ht="15.75"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</row>
    <row r="8060" spans="3:19" ht="15.75"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</row>
    <row r="8061" spans="3:19" ht="15.75"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</row>
    <row r="8062" spans="3:19" ht="15.75"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</row>
    <row r="8063" spans="3:19" ht="15.75"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</row>
    <row r="8064" spans="3:19" ht="15.75"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</row>
    <row r="8065" spans="3:19" ht="15.75"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</row>
    <row r="8066" spans="3:19" ht="15.75"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</row>
    <row r="8067" spans="3:19" ht="15.75"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</row>
    <row r="8068" spans="3:19" ht="15.75"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</row>
    <row r="8069" spans="3:19" ht="15.75"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</row>
    <row r="8070" spans="3:19" ht="15.75"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</row>
    <row r="8071" spans="3:19" ht="15.75"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</row>
    <row r="8072" spans="3:19" ht="15.75"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</row>
    <row r="8073" spans="3:19" ht="15.75"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</row>
    <row r="8074" spans="3:19" ht="15.75"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</row>
    <row r="8075" spans="3:19" ht="15.75"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</row>
    <row r="8076" spans="3:19" ht="15.75"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</row>
    <row r="8077" spans="3:19" ht="15.75"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</row>
    <row r="8078" spans="3:19" ht="15.75"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</row>
    <row r="8079" spans="3:19" ht="15.75"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</row>
    <row r="8080" spans="3:19" ht="15.75"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</row>
    <row r="8081" spans="3:19" ht="15.75"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</row>
    <row r="8082" spans="3:19" ht="15.75"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</row>
    <row r="8083" spans="3:19" ht="15.75"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</row>
    <row r="8084" spans="3:19" ht="15.75"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</row>
    <row r="8085" spans="3:19" ht="15.75"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</row>
    <row r="8086" spans="3:19" ht="15.75"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</row>
    <row r="8087" spans="3:19" ht="15.75"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</row>
    <row r="8088" spans="3:19" ht="15.75"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</row>
    <row r="8089" spans="3:19" ht="15.75"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</row>
    <row r="8090" spans="3:19" ht="15.75"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</row>
    <row r="8091" spans="3:19" ht="15.75"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</row>
    <row r="8092" spans="3:19" ht="15.75"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</row>
    <row r="8093" spans="3:19" ht="15.75"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</row>
    <row r="8094" spans="3:19" ht="15.75"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</row>
    <row r="8095" spans="3:19" ht="15.75"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</row>
    <row r="8096" spans="3:19" ht="15.75"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</row>
    <row r="8097" spans="3:19" ht="15.75"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</row>
    <row r="8098" spans="3:19" ht="15.75"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</row>
    <row r="8099" spans="3:19" ht="15.75"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</row>
    <row r="8100" spans="3:19" ht="15.75"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</row>
    <row r="8101" spans="3:19" ht="15.75"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</row>
    <row r="8102" spans="3:19" ht="15.75"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</row>
    <row r="8103" spans="3:19" ht="15.75"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</row>
    <row r="8104" spans="3:19" ht="15.75"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</row>
    <row r="8105" spans="3:19" ht="15.75"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</row>
    <row r="8106" spans="3:19" ht="15.75"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</row>
    <row r="8107" spans="3:19" ht="15.75"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</row>
    <row r="8108" spans="3:19" ht="15.75"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</row>
    <row r="8109" spans="3:19" ht="15.75"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</row>
    <row r="8110" spans="3:19" ht="15.75"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</row>
    <row r="8111" spans="3:19" ht="15.75"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</row>
    <row r="8112" spans="3:19" ht="15.75"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</row>
    <row r="8113" spans="3:19" ht="15.75"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</row>
    <row r="8114" spans="3:19" ht="15.75"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</row>
    <row r="8115" spans="3:19" ht="15.75"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</row>
    <row r="8116" spans="3:19" ht="15.75"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</row>
    <row r="8117" spans="3:19" ht="15.75"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</row>
    <row r="8118" spans="3:19" ht="15.75"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</row>
    <row r="8119" spans="3:19" ht="15.75"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</row>
    <row r="8120" spans="3:19" ht="15.75"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</row>
    <row r="8121" spans="3:19" ht="15.75"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</row>
    <row r="8122" spans="3:19" ht="15.75"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</row>
    <row r="8123" spans="3:19" ht="15.75"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</row>
    <row r="8124" spans="3:19" ht="15.75"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</row>
    <row r="8125" spans="3:19" ht="15.75"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</row>
    <row r="8126" spans="3:19" ht="15.75"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</row>
    <row r="8127" spans="3:19" ht="15.75"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</row>
    <row r="8128" spans="3:19" ht="15.75"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</row>
    <row r="8129" spans="3:19" ht="15.75"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</row>
    <row r="8130" spans="3:19" ht="15.75"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</row>
    <row r="8131" spans="3:19" ht="15.75"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</row>
    <row r="8132" spans="3:19" ht="15.75"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</row>
    <row r="8133" spans="3:19" ht="15.75"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</row>
    <row r="8134" spans="3:19" ht="15.75"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</row>
    <row r="8135" spans="3:19" ht="15.75"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</row>
    <row r="8136" spans="3:19" ht="15.75"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</row>
    <row r="8137" spans="3:19" ht="15.75"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</row>
    <row r="8138" spans="3:19" ht="15.75"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</row>
    <row r="8139" spans="3:19" ht="15.75"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</row>
    <row r="8140" spans="3:19" ht="15.75"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</row>
    <row r="8141" spans="3:19" ht="15.75"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</row>
    <row r="8142" spans="3:19" ht="15.75"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</row>
    <row r="8143" spans="3:19" ht="15.75"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</row>
    <row r="8144" spans="3:19" ht="15.75"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</row>
    <row r="8145" spans="3:19" ht="15.75"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</row>
    <row r="8146" spans="3:19" ht="15.75"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</row>
    <row r="8147" spans="3:19" ht="15.75"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</row>
    <row r="8148" spans="3:19" ht="15.75"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</row>
    <row r="8149" spans="3:19" ht="15.75"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</row>
    <row r="8150" spans="3:19" ht="15.75"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</row>
    <row r="8151" spans="3:19" ht="15.75"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</row>
    <row r="8152" spans="3:19" ht="15.75"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</row>
    <row r="8153" spans="3:19" ht="15.75"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</row>
    <row r="8154" spans="3:19" ht="15.75"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</row>
    <row r="8155" spans="3:19" ht="15.75"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</row>
    <row r="8156" spans="3:19" ht="15.75"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</row>
    <row r="8157" spans="3:19" ht="15.75"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</row>
    <row r="8158" spans="3:19" ht="15.75"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</row>
    <row r="8159" spans="3:19" ht="15.75"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</row>
    <row r="8160" spans="3:19" ht="15.75"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</row>
    <row r="8161" spans="3:19" ht="15.75"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</row>
    <row r="8162" spans="3:19" ht="15.75"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</row>
    <row r="8163" spans="3:19" ht="15.75"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</row>
    <row r="8164" spans="3:19" ht="15.75"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</row>
    <row r="8165" spans="3:19" ht="15.75"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</row>
    <row r="8166" spans="3:19" ht="15.75"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</row>
    <row r="8167" spans="3:19" ht="15.75"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</row>
    <row r="8168" spans="3:19" ht="15.75"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</row>
    <row r="8169" spans="3:19" ht="15.75"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</row>
    <row r="8170" spans="3:19" ht="15.75"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</row>
    <row r="8171" spans="3:19" ht="15.75"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</row>
    <row r="8172" spans="3:19" ht="15.75"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</row>
    <row r="8173" spans="3:19" ht="15.75"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</row>
    <row r="8174" spans="3:19" ht="15.75"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</row>
    <row r="8175" spans="3:19" ht="15.75"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</row>
    <row r="8176" spans="3:19" ht="15.75"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</row>
    <row r="8177" spans="3:19" ht="15.75"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</row>
    <row r="8178" spans="3:19" ht="15.75"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</row>
    <row r="8179" spans="3:19" ht="15.75"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</row>
    <row r="8180" spans="3:19" ht="15.75"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</row>
    <row r="8181" spans="3:19" ht="15.75"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</row>
    <row r="8182" spans="3:19" ht="15.75"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</row>
    <row r="8183" spans="3:19" ht="15.75"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</row>
    <row r="8184" spans="3:19" ht="15.75"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</row>
    <row r="8185" spans="3:19" ht="15.75"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</row>
    <row r="8186" spans="3:19" ht="15.75"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</row>
    <row r="8187" spans="3:19" ht="15.75"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</row>
    <row r="8188" spans="3:19" ht="15.75"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</row>
    <row r="8189" spans="3:19" ht="15.75"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</row>
  </sheetData>
  <printOptions/>
  <pageMargins left="0.5" right="0.5" top="0.5" bottom="0.55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38"/>
  <sheetViews>
    <sheetView showGridLines="0" zoomScale="50" zoomScaleNormal="50" workbookViewId="0" topLeftCell="A1">
      <selection activeCell="A1" sqref="A1"/>
    </sheetView>
  </sheetViews>
  <sheetFormatPr defaultColWidth="9.77734375" defaultRowHeight="15.75"/>
  <cols>
    <col min="1" max="19" width="6.77734375" style="0" customWidth="1"/>
  </cols>
  <sheetData>
    <row r="1" ht="15.75">
      <c r="A1" t="s">
        <v>18</v>
      </c>
    </row>
    <row r="2" spans="1:17" ht="15.75">
      <c r="A2" t="s">
        <v>1</v>
      </c>
      <c r="E2" t="s">
        <v>19</v>
      </c>
      <c r="K2" t="s">
        <v>20</v>
      </c>
      <c r="Q2" t="s">
        <v>23</v>
      </c>
    </row>
    <row r="3" spans="1:19" ht="15.75">
      <c r="A3" t="s">
        <v>2</v>
      </c>
      <c r="E3" t="s">
        <v>3</v>
      </c>
      <c r="H3" t="s">
        <v>4</v>
      </c>
      <c r="K3" t="s">
        <v>3</v>
      </c>
      <c r="N3" t="s">
        <v>4</v>
      </c>
      <c r="Q3" t="s">
        <v>21</v>
      </c>
      <c r="S3" t="s">
        <v>22</v>
      </c>
    </row>
    <row r="4" spans="1:19" ht="15.75">
      <c r="A4" s="3" t="s">
        <v>5</v>
      </c>
      <c r="B4" s="3"/>
      <c r="C4" s="3"/>
      <c r="D4" s="3"/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  <c r="K4" s="3" t="s">
        <v>6</v>
      </c>
      <c r="L4" s="3" t="s">
        <v>7</v>
      </c>
      <c r="M4" s="3" t="s">
        <v>8</v>
      </c>
      <c r="N4" s="3" t="s">
        <v>6</v>
      </c>
      <c r="O4" s="3" t="s">
        <v>7</v>
      </c>
      <c r="P4" s="3" t="s">
        <v>8</v>
      </c>
      <c r="Q4" s="3" t="s">
        <v>3</v>
      </c>
      <c r="R4" s="3" t="s">
        <v>4</v>
      </c>
      <c r="S4" s="3"/>
    </row>
    <row r="5" spans="1:10" ht="15.75">
      <c r="A5" t="s">
        <v>9</v>
      </c>
      <c r="D5" t="s">
        <v>10</v>
      </c>
      <c r="E5" s="1">
        <v>25</v>
      </c>
      <c r="F5" s="1">
        <v>22.5</v>
      </c>
      <c r="G5" s="1">
        <v>17.1</v>
      </c>
      <c r="H5" s="1">
        <v>20</v>
      </c>
      <c r="I5" s="1">
        <v>26</v>
      </c>
      <c r="J5" s="1"/>
    </row>
    <row r="6" spans="4:10" ht="15.75">
      <c r="D6" t="s">
        <v>11</v>
      </c>
      <c r="E6" s="1">
        <v>1.6</v>
      </c>
      <c r="F6" s="1">
        <v>0.6</v>
      </c>
      <c r="G6" s="1">
        <v>0.5</v>
      </c>
      <c r="H6" s="1">
        <v>1.5</v>
      </c>
      <c r="I6" s="1">
        <v>1.1</v>
      </c>
      <c r="J6" s="1"/>
    </row>
    <row r="7" spans="4:16" ht="15.75">
      <c r="D7" t="s">
        <v>12</v>
      </c>
      <c r="K7" s="1">
        <v>13.1</v>
      </c>
      <c r="L7" s="1">
        <v>13.1</v>
      </c>
      <c r="M7" s="1">
        <v>13.1</v>
      </c>
      <c r="N7" s="1">
        <v>13.1</v>
      </c>
      <c r="O7" s="1">
        <v>13.1</v>
      </c>
      <c r="P7" s="1"/>
    </row>
    <row r="8" spans="1:19" ht="15.75">
      <c r="A8" s="3" t="s">
        <v>13</v>
      </c>
      <c r="B8" s="3" t="s">
        <v>14</v>
      </c>
      <c r="C8" s="3" t="s">
        <v>15</v>
      </c>
      <c r="D8" s="3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>
      <c r="A9">
        <v>1</v>
      </c>
      <c r="B9" s="1">
        <v>47.5</v>
      </c>
      <c r="C9" s="1">
        <v>9.4</v>
      </c>
      <c r="D9" s="2">
        <v>0.4</v>
      </c>
      <c r="E9" s="1">
        <v>24</v>
      </c>
      <c r="F9" s="1">
        <v>7.2</v>
      </c>
      <c r="G9" s="1">
        <v>15.5</v>
      </c>
      <c r="H9" s="1">
        <v>25</v>
      </c>
      <c r="I9" s="1">
        <v>16</v>
      </c>
      <c r="J9" s="1"/>
      <c r="K9" s="1">
        <f aca="true" t="shared" si="0" ref="K9:K20">(E9-E$6)/(E$5-E$6)*K$7</f>
        <v>12.54017094017094</v>
      </c>
      <c r="L9" s="1">
        <f aca="true" t="shared" si="1" ref="L9:L20">(F9-F$6)/(F$5-F$6)*L$7</f>
        <v>3.9479452054794524</v>
      </c>
      <c r="M9" s="1">
        <f aca="true" t="shared" si="2" ref="M9:M20">(G9-G$6)/(G$5-G$6)*M$7</f>
        <v>11.83734939759036</v>
      </c>
      <c r="N9" s="1">
        <f aca="true" t="shared" si="3" ref="N9:N20">(H9-H$6)/(H$5-H$6)*N$7</f>
        <v>16.640540540540538</v>
      </c>
      <c r="O9" s="1">
        <f aca="true" t="shared" si="4" ref="O9:O20">(I9-I$6)/(I$5-I$6)*O$7</f>
        <v>7.838955823293173</v>
      </c>
      <c r="P9" s="1"/>
      <c r="Q9" s="1">
        <f aca="true" t="shared" si="5" ref="Q9:Q20">IF(AVERAGEA(K9:M9)&lt;0,0,AVERAGEA(K9:M9))</f>
        <v>9.441821847746917</v>
      </c>
      <c r="R9" s="1">
        <f aca="true" t="shared" si="6" ref="R9:R20">IF(AVERAGEA(N9:P9)&lt;0,0,AVERAGEA(N9:P9))</f>
        <v>12.239748181916855</v>
      </c>
      <c r="S9" s="1">
        <f aca="true" t="shared" si="7" ref="S9:S20">IF(AVERAGEA(K9:P9)&lt;0,0,AVERAGEA(K9:P9))</f>
        <v>10.560992381414895</v>
      </c>
    </row>
    <row r="10" spans="2:19" ht="15.75">
      <c r="B10" s="1">
        <v>47.5</v>
      </c>
      <c r="C10" s="1">
        <v>9.4</v>
      </c>
      <c r="D10" s="2">
        <v>0.55</v>
      </c>
      <c r="E10" s="1">
        <v>6</v>
      </c>
      <c r="F10" s="1">
        <v>3</v>
      </c>
      <c r="G10" s="1">
        <v>4</v>
      </c>
      <c r="H10" s="1">
        <v>31</v>
      </c>
      <c r="I10" s="1">
        <v>25</v>
      </c>
      <c r="J10" s="1"/>
      <c r="K10" s="1">
        <f t="shared" si="0"/>
        <v>2.4632478632478634</v>
      </c>
      <c r="L10" s="1">
        <f t="shared" si="1"/>
        <v>1.4356164383561645</v>
      </c>
      <c r="M10" s="1">
        <f t="shared" si="2"/>
        <v>2.762048192771084</v>
      </c>
      <c r="N10" s="1">
        <f t="shared" si="3"/>
        <v>20.88918918918919</v>
      </c>
      <c r="O10" s="1">
        <f t="shared" si="4"/>
        <v>12.573895582329316</v>
      </c>
      <c r="P10" s="1"/>
      <c r="Q10" s="1">
        <f t="shared" si="5"/>
        <v>2.220304164791704</v>
      </c>
      <c r="R10" s="1">
        <f t="shared" si="6"/>
        <v>16.73154238575925</v>
      </c>
      <c r="S10" s="1">
        <f t="shared" si="7"/>
        <v>8.024799453178723</v>
      </c>
    </row>
    <row r="11" spans="2:19" ht="15.75">
      <c r="B11" s="1">
        <v>47.5</v>
      </c>
      <c r="C11" s="1">
        <v>9.4</v>
      </c>
      <c r="D11" s="2">
        <v>0.85</v>
      </c>
      <c r="E11" s="1">
        <v>4.5</v>
      </c>
      <c r="F11" s="1">
        <v>2.6</v>
      </c>
      <c r="G11" s="1">
        <v>1</v>
      </c>
      <c r="H11" s="1">
        <v>4</v>
      </c>
      <c r="I11" s="1">
        <v>2.2</v>
      </c>
      <c r="J11" s="1"/>
      <c r="K11" s="1">
        <f t="shared" si="0"/>
        <v>1.6235042735042735</v>
      </c>
      <c r="L11" s="1">
        <f t="shared" si="1"/>
        <v>1.1963470319634704</v>
      </c>
      <c r="M11" s="1">
        <f t="shared" si="2"/>
        <v>0.394578313253012</v>
      </c>
      <c r="N11" s="1">
        <f t="shared" si="3"/>
        <v>1.7702702702702704</v>
      </c>
      <c r="O11" s="1">
        <f t="shared" si="4"/>
        <v>0.5787148594377511</v>
      </c>
      <c r="P11" s="1"/>
      <c r="Q11" s="1">
        <f t="shared" si="5"/>
        <v>1.0714765395735852</v>
      </c>
      <c r="R11" s="1">
        <f t="shared" si="6"/>
        <v>1.1744925648540108</v>
      </c>
      <c r="S11" s="1">
        <f t="shared" si="7"/>
        <v>1.1126829496857555</v>
      </c>
    </row>
    <row r="12" spans="2:19" ht="15.75">
      <c r="B12" s="1">
        <v>47.5</v>
      </c>
      <c r="C12" s="1">
        <v>9.4</v>
      </c>
      <c r="D12" s="2">
        <v>1.05</v>
      </c>
      <c r="E12" s="1">
        <v>1.5</v>
      </c>
      <c r="F12" s="1">
        <v>1.2</v>
      </c>
      <c r="G12" s="1">
        <v>0.8</v>
      </c>
      <c r="H12" s="1">
        <v>3.5</v>
      </c>
      <c r="I12" s="1">
        <v>1.5</v>
      </c>
      <c r="J12" s="1"/>
      <c r="K12" s="1">
        <f t="shared" si="0"/>
        <v>-0.055982905982906034</v>
      </c>
      <c r="L12" s="1">
        <f t="shared" si="1"/>
        <v>0.3589041095890411</v>
      </c>
      <c r="M12" s="1">
        <f t="shared" si="2"/>
        <v>0.23674698795180726</v>
      </c>
      <c r="N12" s="1">
        <f t="shared" si="3"/>
        <v>1.4162162162162162</v>
      </c>
      <c r="O12" s="1">
        <f t="shared" si="4"/>
        <v>0.21044176706827306</v>
      </c>
      <c r="P12" s="1"/>
      <c r="Q12" s="1">
        <f t="shared" si="5"/>
        <v>0.17988939718598077</v>
      </c>
      <c r="R12" s="1">
        <f t="shared" si="6"/>
        <v>0.8133289916422446</v>
      </c>
      <c r="S12" s="1">
        <f t="shared" si="7"/>
        <v>0.43326523496848635</v>
      </c>
    </row>
    <row r="13" spans="2:19" ht="15.75">
      <c r="B13" s="1">
        <v>47.5</v>
      </c>
      <c r="C13" s="1">
        <v>9.4</v>
      </c>
      <c r="D13" s="2">
        <v>1.3</v>
      </c>
      <c r="E13" s="1">
        <v>5</v>
      </c>
      <c r="F13" s="1">
        <v>2.4</v>
      </c>
      <c r="G13" s="1">
        <v>0.6</v>
      </c>
      <c r="H13" s="1">
        <v>15</v>
      </c>
      <c r="I13" s="1">
        <v>23</v>
      </c>
      <c r="J13" s="1"/>
      <c r="K13" s="1">
        <f t="shared" si="0"/>
        <v>1.9034188034188035</v>
      </c>
      <c r="L13" s="1">
        <f t="shared" si="1"/>
        <v>1.0767123287671232</v>
      </c>
      <c r="M13" s="1">
        <f t="shared" si="2"/>
        <v>0.07891566265060239</v>
      </c>
      <c r="N13" s="1">
        <f t="shared" si="3"/>
        <v>9.55945945945946</v>
      </c>
      <c r="O13" s="1">
        <f t="shared" si="4"/>
        <v>11.521686746987951</v>
      </c>
      <c r="P13" s="1"/>
      <c r="Q13" s="1">
        <f t="shared" si="5"/>
        <v>1.0196822649455097</v>
      </c>
      <c r="R13" s="1">
        <f t="shared" si="6"/>
        <v>10.540573103223705</v>
      </c>
      <c r="S13" s="1">
        <f t="shared" si="7"/>
        <v>4.828038600256788</v>
      </c>
    </row>
    <row r="14" spans="2:19" ht="15.75">
      <c r="B14" s="1">
        <v>47.5</v>
      </c>
      <c r="C14" s="1">
        <v>9.4</v>
      </c>
      <c r="D14" s="2">
        <v>1.55</v>
      </c>
      <c r="E14" s="1">
        <v>13</v>
      </c>
      <c r="F14" s="1">
        <v>3</v>
      </c>
      <c r="G14" s="1">
        <v>1.8</v>
      </c>
      <c r="H14" s="1">
        <v>18</v>
      </c>
      <c r="I14" s="1">
        <v>15</v>
      </c>
      <c r="J14" s="1"/>
      <c r="K14" s="1">
        <f t="shared" si="0"/>
        <v>6.3820512820512825</v>
      </c>
      <c r="L14" s="1">
        <f t="shared" si="1"/>
        <v>1.4356164383561645</v>
      </c>
      <c r="M14" s="1">
        <f t="shared" si="2"/>
        <v>1.0259036144578313</v>
      </c>
      <c r="N14" s="1">
        <f t="shared" si="3"/>
        <v>11.683783783783783</v>
      </c>
      <c r="O14" s="1">
        <f t="shared" si="4"/>
        <v>7.3128514056224905</v>
      </c>
      <c r="P14" s="1"/>
      <c r="Q14" s="1">
        <f t="shared" si="5"/>
        <v>2.9478571116217593</v>
      </c>
      <c r="R14" s="1">
        <f t="shared" si="6"/>
        <v>9.498317594703137</v>
      </c>
      <c r="S14" s="1">
        <f t="shared" si="7"/>
        <v>5.56804130485431</v>
      </c>
    </row>
    <row r="15" spans="2:19" ht="15.75">
      <c r="B15" s="1">
        <v>47.5</v>
      </c>
      <c r="C15" s="1">
        <v>9.4</v>
      </c>
      <c r="D15" s="2">
        <v>1.75</v>
      </c>
      <c r="E15" s="1">
        <v>7</v>
      </c>
      <c r="F15" s="1">
        <v>3.3</v>
      </c>
      <c r="G15" s="1">
        <v>3.3</v>
      </c>
      <c r="H15" s="1">
        <v>13</v>
      </c>
      <c r="I15" s="1">
        <v>8.2</v>
      </c>
      <c r="J15" s="1"/>
      <c r="K15" s="1">
        <f t="shared" si="0"/>
        <v>3.0230769230769234</v>
      </c>
      <c r="L15" s="1">
        <f t="shared" si="1"/>
        <v>1.615068493150685</v>
      </c>
      <c r="M15" s="1">
        <f t="shared" si="2"/>
        <v>2.209638554216867</v>
      </c>
      <c r="N15" s="1">
        <f t="shared" si="3"/>
        <v>8.143243243243242</v>
      </c>
      <c r="O15" s="1">
        <f t="shared" si="4"/>
        <v>3.735341365461847</v>
      </c>
      <c r="P15" s="1"/>
      <c r="Q15" s="1">
        <f t="shared" si="5"/>
        <v>2.282594656814825</v>
      </c>
      <c r="R15" s="1">
        <f t="shared" si="6"/>
        <v>5.939292304352545</v>
      </c>
      <c r="S15" s="1">
        <f t="shared" si="7"/>
        <v>3.7452737158299128</v>
      </c>
    </row>
    <row r="16" spans="2:19" ht="15.75">
      <c r="B16" s="1">
        <v>47.5</v>
      </c>
      <c r="C16" s="1">
        <v>9.4</v>
      </c>
      <c r="D16" s="2">
        <v>2</v>
      </c>
      <c r="E16" s="1">
        <v>3.3</v>
      </c>
      <c r="F16" s="1">
        <v>3.3</v>
      </c>
      <c r="G16" s="1">
        <v>1.5</v>
      </c>
      <c r="H16" s="1">
        <v>19</v>
      </c>
      <c r="I16" s="1">
        <v>2.3</v>
      </c>
      <c r="J16" s="1"/>
      <c r="K16" s="1">
        <f t="shared" si="0"/>
        <v>0.9517094017094015</v>
      </c>
      <c r="L16" s="1">
        <f t="shared" si="1"/>
        <v>1.615068493150685</v>
      </c>
      <c r="M16" s="1">
        <f t="shared" si="2"/>
        <v>0.789156626506024</v>
      </c>
      <c r="N16" s="1">
        <f t="shared" si="3"/>
        <v>12.391891891891891</v>
      </c>
      <c r="O16" s="1">
        <f t="shared" si="4"/>
        <v>0.6313253012048191</v>
      </c>
      <c r="P16" s="1"/>
      <c r="Q16" s="1">
        <f t="shared" si="5"/>
        <v>1.1186448404553702</v>
      </c>
      <c r="R16" s="1">
        <f t="shared" si="6"/>
        <v>6.511608596548355</v>
      </c>
      <c r="S16" s="1">
        <f t="shared" si="7"/>
        <v>3.275830342892564</v>
      </c>
    </row>
    <row r="17" spans="2:19" ht="15.75">
      <c r="B17" s="1">
        <v>47.5</v>
      </c>
      <c r="C17" s="1">
        <v>9.4</v>
      </c>
      <c r="D17" s="2">
        <v>2.3</v>
      </c>
      <c r="E17" s="1">
        <v>4</v>
      </c>
      <c r="F17" s="1">
        <v>2.6</v>
      </c>
      <c r="G17" s="1">
        <v>1.5</v>
      </c>
      <c r="H17" s="1">
        <v>4.8</v>
      </c>
      <c r="I17" s="1">
        <v>1.3</v>
      </c>
      <c r="J17" s="1"/>
      <c r="K17" s="1">
        <f t="shared" si="0"/>
        <v>1.3435897435897435</v>
      </c>
      <c r="L17" s="1">
        <f t="shared" si="1"/>
        <v>1.1963470319634704</v>
      </c>
      <c r="M17" s="1">
        <f t="shared" si="2"/>
        <v>0.789156626506024</v>
      </c>
      <c r="N17" s="1">
        <f t="shared" si="3"/>
        <v>2.3367567567567566</v>
      </c>
      <c r="O17" s="1">
        <f t="shared" si="4"/>
        <v>0.10522088353413653</v>
      </c>
      <c r="P17" s="1"/>
      <c r="Q17" s="1">
        <f t="shared" si="5"/>
        <v>1.1096978006864127</v>
      </c>
      <c r="R17" s="1">
        <f t="shared" si="6"/>
        <v>1.2209888201454466</v>
      </c>
      <c r="S17" s="1">
        <f t="shared" si="7"/>
        <v>1.1542142084700262</v>
      </c>
    </row>
    <row r="18" spans="2:19" ht="15.75">
      <c r="B18" s="1">
        <v>47.5</v>
      </c>
      <c r="C18" s="1">
        <v>9.4</v>
      </c>
      <c r="D18" s="2">
        <v>2.6</v>
      </c>
      <c r="E18" s="1">
        <v>1</v>
      </c>
      <c r="F18" s="1">
        <v>1.1</v>
      </c>
      <c r="G18" s="1">
        <v>0.8</v>
      </c>
      <c r="H18" s="1">
        <v>5</v>
      </c>
      <c r="I18" s="1">
        <v>1</v>
      </c>
      <c r="J18" s="1"/>
      <c r="K18" s="1">
        <f t="shared" si="0"/>
        <v>-0.335897435897436</v>
      </c>
      <c r="L18" s="1">
        <f t="shared" si="1"/>
        <v>0.29908675799086765</v>
      </c>
      <c r="M18" s="1">
        <f t="shared" si="2"/>
        <v>0.23674698795180726</v>
      </c>
      <c r="N18" s="1">
        <f t="shared" si="3"/>
        <v>2.4783783783783786</v>
      </c>
      <c r="O18" s="1">
        <f t="shared" si="4"/>
        <v>-0.052610441767068326</v>
      </c>
      <c r="P18" s="1"/>
      <c r="Q18" s="1">
        <f t="shared" si="5"/>
        <v>0.06664543668174631</v>
      </c>
      <c r="R18" s="1">
        <f t="shared" si="6"/>
        <v>1.2128839683056551</v>
      </c>
      <c r="S18" s="1">
        <f t="shared" si="7"/>
        <v>0.5251408493313099</v>
      </c>
    </row>
    <row r="19" spans="2:19" ht="15.75">
      <c r="B19" s="1">
        <v>47.5</v>
      </c>
      <c r="C19" s="1">
        <v>9.4</v>
      </c>
      <c r="D19" s="2">
        <v>2.75</v>
      </c>
      <c r="E19" s="1">
        <v>2.2</v>
      </c>
      <c r="F19" s="1">
        <v>2.5</v>
      </c>
      <c r="G19" s="1">
        <v>1.1</v>
      </c>
      <c r="H19" s="1">
        <v>1.9</v>
      </c>
      <c r="I19" s="1">
        <v>0.6</v>
      </c>
      <c r="J19" s="1"/>
      <c r="K19" s="1">
        <f t="shared" si="0"/>
        <v>0.335897435897436</v>
      </c>
      <c r="L19" s="1">
        <f t="shared" si="1"/>
        <v>1.1365296803652967</v>
      </c>
      <c r="M19" s="1">
        <f t="shared" si="2"/>
        <v>0.47349397590361453</v>
      </c>
      <c r="N19" s="1">
        <f t="shared" si="3"/>
        <v>0.2832432432432432</v>
      </c>
      <c r="O19" s="1">
        <f t="shared" si="4"/>
        <v>-0.2630522088353415</v>
      </c>
      <c r="P19" s="1"/>
      <c r="Q19" s="1">
        <f t="shared" si="5"/>
        <v>0.6486403640554491</v>
      </c>
      <c r="R19" s="1">
        <f t="shared" si="6"/>
        <v>0.010095517203950855</v>
      </c>
      <c r="S19" s="1">
        <f t="shared" si="7"/>
        <v>0.39322242531484974</v>
      </c>
    </row>
    <row r="20" spans="1:19" ht="15.75">
      <c r="A20" s="3"/>
      <c r="B20" s="4">
        <v>47.5</v>
      </c>
      <c r="C20" s="4">
        <v>9.4</v>
      </c>
      <c r="D20" s="5">
        <v>3.2</v>
      </c>
      <c r="E20" s="4">
        <v>1.8</v>
      </c>
      <c r="F20" s="4">
        <v>1.5</v>
      </c>
      <c r="G20" s="4">
        <v>1.2</v>
      </c>
      <c r="H20" s="4">
        <v>2.1</v>
      </c>
      <c r="I20" s="4">
        <v>1.1</v>
      </c>
      <c r="J20" s="4"/>
      <c r="K20" s="4">
        <f t="shared" si="0"/>
        <v>0.11196581196581196</v>
      </c>
      <c r="L20" s="4">
        <f t="shared" si="1"/>
        <v>0.5383561643835617</v>
      </c>
      <c r="M20" s="4">
        <f t="shared" si="2"/>
        <v>0.5524096385542168</v>
      </c>
      <c r="N20" s="4">
        <f t="shared" si="3"/>
        <v>0.42486486486486486</v>
      </c>
      <c r="O20" s="4">
        <f t="shared" si="4"/>
        <v>0</v>
      </c>
      <c r="P20" s="4"/>
      <c r="Q20" s="4">
        <f t="shared" si="5"/>
        <v>0.40091053830119683</v>
      </c>
      <c r="R20" s="4">
        <f t="shared" si="6"/>
        <v>0.21243243243243243</v>
      </c>
      <c r="S20" s="4">
        <f t="shared" si="7"/>
        <v>0.32551929595369106</v>
      </c>
    </row>
    <row r="21" spans="1:10" ht="15.75">
      <c r="A21" t="s">
        <v>9</v>
      </c>
      <c r="D21" t="s">
        <v>10</v>
      </c>
      <c r="E21" s="1">
        <v>23.9</v>
      </c>
      <c r="F21" s="1">
        <v>25.9</v>
      </c>
      <c r="G21" s="1">
        <v>23</v>
      </c>
      <c r="H21" s="1">
        <v>34</v>
      </c>
      <c r="I21" s="1">
        <v>29.6</v>
      </c>
      <c r="J21" s="1"/>
    </row>
    <row r="22" spans="4:10" ht="15.75">
      <c r="D22" t="s">
        <v>11</v>
      </c>
      <c r="E22" s="1">
        <v>0.9</v>
      </c>
      <c r="F22" s="1">
        <v>1.1</v>
      </c>
      <c r="G22" s="1">
        <v>0.9</v>
      </c>
      <c r="H22" s="1">
        <v>1.9</v>
      </c>
      <c r="I22" s="1">
        <v>0.3</v>
      </c>
      <c r="J22" s="1"/>
    </row>
    <row r="23" spans="4:16" ht="15.75">
      <c r="D23" t="s">
        <v>12</v>
      </c>
      <c r="K23" s="1">
        <v>11.4</v>
      </c>
      <c r="L23" s="1">
        <v>11.4</v>
      </c>
      <c r="M23" s="1">
        <v>11.4</v>
      </c>
      <c r="N23" s="1">
        <v>11.4</v>
      </c>
      <c r="O23" s="1">
        <v>11.4</v>
      </c>
      <c r="P23" s="1"/>
    </row>
    <row r="24" spans="1:19" ht="15.75">
      <c r="A24" s="3" t="s">
        <v>13</v>
      </c>
      <c r="B24" s="3" t="s">
        <v>14</v>
      </c>
      <c r="C24" s="3" t="s">
        <v>15</v>
      </c>
      <c r="D24" s="3" t="s">
        <v>16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>
        <v>2</v>
      </c>
      <c r="B25" s="1">
        <v>41.4</v>
      </c>
      <c r="C25" s="1">
        <v>9.4</v>
      </c>
      <c r="D25" s="2">
        <v>0.01</v>
      </c>
      <c r="E25" s="1">
        <v>18.5</v>
      </c>
      <c r="F25" s="1">
        <v>15.1</v>
      </c>
      <c r="G25" s="1">
        <v>14.2</v>
      </c>
      <c r="H25" s="1">
        <v>17</v>
      </c>
      <c r="I25" s="1">
        <v>10.3</v>
      </c>
      <c r="J25" s="1"/>
      <c r="K25" s="1">
        <f aca="true" t="shared" si="8" ref="K25:K56">(E25-E$22)/(E$21-E$22)*K$23</f>
        <v>8.723478260869566</v>
      </c>
      <c r="L25" s="1">
        <f aca="true" t="shared" si="9" ref="L25:L56">(F25-F$22)/(F$21-F$22)*L$23</f>
        <v>6.435483870967743</v>
      </c>
      <c r="M25" s="1">
        <f aca="true" t="shared" si="10" ref="M25:M56">(G25-G$22)/(G$21-G$22)*M$23</f>
        <v>6.860633484162895</v>
      </c>
      <c r="N25" s="1">
        <f aca="true" t="shared" si="11" ref="N25:N56">(H25-H$22)/(H$21-H$22)*N$23</f>
        <v>5.3626168224299064</v>
      </c>
      <c r="O25" s="1">
        <f aca="true" t="shared" si="12" ref="O25:O56">(I25-I$22)/(I$21-I$22)*O$23</f>
        <v>3.8907849829351533</v>
      </c>
      <c r="P25" s="1"/>
      <c r="Q25" s="1">
        <f aca="true" t="shared" si="13" ref="Q25:Q56">IF(AVERAGEA(K25:M25)&lt;0,0,AVERAGEA(K25:M25))</f>
        <v>7.339865205333401</v>
      </c>
      <c r="R25" s="1">
        <f aca="true" t="shared" si="14" ref="R25:R56">IF(AVERAGEA(N25:P25)&lt;0,0,AVERAGEA(N25:P25))</f>
        <v>4.62670090268253</v>
      </c>
      <c r="S25" s="1">
        <f aca="true" t="shared" si="15" ref="S25:S56">IF(AVERAGEA(K25:P25)&lt;0,0,AVERAGEA(K25:P25))</f>
        <v>6.254599484273053</v>
      </c>
    </row>
    <row r="26" spans="2:19" ht="15.75">
      <c r="B26" s="1">
        <v>41.4</v>
      </c>
      <c r="C26" s="1">
        <v>9.4</v>
      </c>
      <c r="D26" s="2">
        <v>0.3</v>
      </c>
      <c r="E26" s="1">
        <v>17.4</v>
      </c>
      <c r="F26" s="1">
        <v>6.8</v>
      </c>
      <c r="G26" s="1">
        <v>9.7</v>
      </c>
      <c r="H26" s="1">
        <v>11.1</v>
      </c>
      <c r="I26" s="1">
        <v>14.6</v>
      </c>
      <c r="J26" s="1"/>
      <c r="K26" s="1">
        <f t="shared" si="8"/>
        <v>8.178260869565218</v>
      </c>
      <c r="L26" s="1">
        <f t="shared" si="9"/>
        <v>2.6201612903225806</v>
      </c>
      <c r="M26" s="1">
        <f t="shared" si="10"/>
        <v>4.539366515837103</v>
      </c>
      <c r="N26" s="1">
        <f t="shared" si="11"/>
        <v>3.267289719626168</v>
      </c>
      <c r="O26" s="1">
        <f t="shared" si="12"/>
        <v>5.563822525597269</v>
      </c>
      <c r="P26" s="1"/>
      <c r="Q26" s="1">
        <f t="shared" si="13"/>
        <v>5.112596225241634</v>
      </c>
      <c r="R26" s="1">
        <f t="shared" si="14"/>
        <v>4.415556122611719</v>
      </c>
      <c r="S26" s="1">
        <f t="shared" si="15"/>
        <v>4.833780184189668</v>
      </c>
    </row>
    <row r="27" spans="2:19" ht="15.75">
      <c r="B27" s="1">
        <v>41.4</v>
      </c>
      <c r="C27" s="1">
        <v>9.4</v>
      </c>
      <c r="D27" s="2">
        <v>0.5</v>
      </c>
      <c r="E27" s="1">
        <v>7</v>
      </c>
      <c r="F27" s="1">
        <v>6.8</v>
      </c>
      <c r="G27" s="1">
        <v>2.9</v>
      </c>
      <c r="H27" s="1">
        <v>17.1</v>
      </c>
      <c r="I27" s="1">
        <v>9.3</v>
      </c>
      <c r="J27" s="1"/>
      <c r="K27" s="1">
        <f t="shared" si="8"/>
        <v>3.023478260869565</v>
      </c>
      <c r="L27" s="1">
        <f t="shared" si="9"/>
        <v>2.6201612903225806</v>
      </c>
      <c r="M27" s="1">
        <f t="shared" si="10"/>
        <v>1.0316742081447965</v>
      </c>
      <c r="N27" s="1">
        <f t="shared" si="11"/>
        <v>5.398130841121495</v>
      </c>
      <c r="O27" s="1">
        <f t="shared" si="12"/>
        <v>3.5017064846416384</v>
      </c>
      <c r="P27" s="1"/>
      <c r="Q27" s="1">
        <f t="shared" si="13"/>
        <v>2.225104586445647</v>
      </c>
      <c r="R27" s="1">
        <f t="shared" si="14"/>
        <v>4.449918662881567</v>
      </c>
      <c r="S27" s="1">
        <f t="shared" si="15"/>
        <v>3.115030217020015</v>
      </c>
    </row>
    <row r="28" spans="2:19" ht="15.75">
      <c r="B28" s="1">
        <v>41.4</v>
      </c>
      <c r="C28" s="1">
        <v>9.4</v>
      </c>
      <c r="D28" s="2">
        <v>0.75</v>
      </c>
      <c r="E28" s="1">
        <v>2.3</v>
      </c>
      <c r="F28" s="1">
        <v>2.4</v>
      </c>
      <c r="G28" s="1">
        <v>4.3</v>
      </c>
      <c r="H28" s="1">
        <v>8.5</v>
      </c>
      <c r="I28" s="1">
        <v>20.5</v>
      </c>
      <c r="J28" s="1"/>
      <c r="K28" s="1">
        <f t="shared" si="8"/>
        <v>0.6939130434782609</v>
      </c>
      <c r="L28" s="1">
        <f t="shared" si="9"/>
        <v>0.5975806451612904</v>
      </c>
      <c r="M28" s="1">
        <f t="shared" si="10"/>
        <v>1.7538461538461536</v>
      </c>
      <c r="N28" s="1">
        <f t="shared" si="11"/>
        <v>2.3439252336448595</v>
      </c>
      <c r="O28" s="1">
        <f t="shared" si="12"/>
        <v>7.859385665529009</v>
      </c>
      <c r="P28" s="1"/>
      <c r="Q28" s="1">
        <f t="shared" si="13"/>
        <v>1.015113280828568</v>
      </c>
      <c r="R28" s="1">
        <f t="shared" si="14"/>
        <v>5.101655449586934</v>
      </c>
      <c r="S28" s="1">
        <f t="shared" si="15"/>
        <v>2.6497301483319147</v>
      </c>
    </row>
    <row r="29" spans="2:19" ht="15.75">
      <c r="B29" s="1">
        <v>41.4</v>
      </c>
      <c r="C29" s="1">
        <v>9.4</v>
      </c>
      <c r="D29" s="2">
        <v>1</v>
      </c>
      <c r="E29" s="1">
        <v>2.1</v>
      </c>
      <c r="F29" s="1">
        <v>2.3</v>
      </c>
      <c r="G29" s="1">
        <v>1.5</v>
      </c>
      <c r="H29" s="1">
        <v>26.1</v>
      </c>
      <c r="I29" s="1">
        <v>11.5</v>
      </c>
      <c r="J29" s="1"/>
      <c r="K29" s="1">
        <f t="shared" si="8"/>
        <v>0.5947826086956524</v>
      </c>
      <c r="L29" s="1">
        <f t="shared" si="9"/>
        <v>0.5516129032258064</v>
      </c>
      <c r="M29" s="1">
        <f t="shared" si="10"/>
        <v>0.30950226244343887</v>
      </c>
      <c r="N29" s="1">
        <f t="shared" si="11"/>
        <v>8.594392523364487</v>
      </c>
      <c r="O29" s="1">
        <f t="shared" si="12"/>
        <v>4.357679180887372</v>
      </c>
      <c r="P29" s="1"/>
      <c r="Q29" s="1">
        <f t="shared" si="13"/>
        <v>0.4852992581216325</v>
      </c>
      <c r="R29" s="1">
        <f t="shared" si="14"/>
        <v>6.476035852125929</v>
      </c>
      <c r="S29" s="1">
        <f t="shared" si="15"/>
        <v>2.881593895723351</v>
      </c>
    </row>
    <row r="30" spans="2:19" ht="15.75">
      <c r="B30" s="1">
        <v>41.4</v>
      </c>
      <c r="C30" s="1">
        <v>9.4</v>
      </c>
      <c r="D30" s="2">
        <v>1.25</v>
      </c>
      <c r="E30" s="1">
        <v>3.5</v>
      </c>
      <c r="F30" s="1">
        <v>4.4</v>
      </c>
      <c r="G30" s="1">
        <v>1.4</v>
      </c>
      <c r="H30" s="1">
        <v>16.1</v>
      </c>
      <c r="I30" s="1">
        <v>5</v>
      </c>
      <c r="J30" s="1"/>
      <c r="K30" s="1">
        <f t="shared" si="8"/>
        <v>1.288695652173913</v>
      </c>
      <c r="L30" s="1">
        <f t="shared" si="9"/>
        <v>1.516935483870968</v>
      </c>
      <c r="M30" s="1">
        <f t="shared" si="10"/>
        <v>0.257918552036199</v>
      </c>
      <c r="N30" s="1">
        <f t="shared" si="11"/>
        <v>5.0429906542056075</v>
      </c>
      <c r="O30" s="1">
        <f t="shared" si="12"/>
        <v>1.8286689419795223</v>
      </c>
      <c r="P30" s="1"/>
      <c r="Q30" s="1">
        <f t="shared" si="13"/>
        <v>1.02118322936036</v>
      </c>
      <c r="R30" s="1">
        <f t="shared" si="14"/>
        <v>3.435829798092565</v>
      </c>
      <c r="S30" s="1">
        <f t="shared" si="15"/>
        <v>1.9870418568532422</v>
      </c>
    </row>
    <row r="31" spans="2:19" ht="15.75">
      <c r="B31" s="1">
        <v>41.4</v>
      </c>
      <c r="C31" s="1">
        <v>9.4</v>
      </c>
      <c r="D31" s="2">
        <v>1.5</v>
      </c>
      <c r="E31" s="1">
        <v>7</v>
      </c>
      <c r="F31" s="1">
        <v>6.6</v>
      </c>
      <c r="G31" s="1">
        <v>3.5</v>
      </c>
      <c r="H31" s="1">
        <v>24</v>
      </c>
      <c r="I31" s="1">
        <v>22</v>
      </c>
      <c r="J31" s="1"/>
      <c r="K31" s="1">
        <f t="shared" si="8"/>
        <v>3.023478260869565</v>
      </c>
      <c r="L31" s="1">
        <f t="shared" si="9"/>
        <v>2.5282258064516134</v>
      </c>
      <c r="M31" s="1">
        <f t="shared" si="10"/>
        <v>1.3411764705882354</v>
      </c>
      <c r="N31" s="1">
        <f t="shared" si="11"/>
        <v>7.848598130841121</v>
      </c>
      <c r="O31" s="1">
        <f t="shared" si="12"/>
        <v>8.443003412969283</v>
      </c>
      <c r="P31" s="1"/>
      <c r="Q31" s="1">
        <f t="shared" si="13"/>
        <v>2.297626845969805</v>
      </c>
      <c r="R31" s="1">
        <f t="shared" si="14"/>
        <v>8.145800771905202</v>
      </c>
      <c r="S31" s="1">
        <f t="shared" si="15"/>
        <v>4.636896416343964</v>
      </c>
    </row>
    <row r="32" spans="2:19" ht="15.75">
      <c r="B32" s="1">
        <v>41.4</v>
      </c>
      <c r="C32" s="1">
        <v>9.4</v>
      </c>
      <c r="D32" s="2">
        <v>1.7</v>
      </c>
      <c r="E32" s="1">
        <v>6.5</v>
      </c>
      <c r="F32" s="1">
        <v>7.1</v>
      </c>
      <c r="G32" s="1">
        <v>6.8</v>
      </c>
      <c r="H32" s="1">
        <v>2.9</v>
      </c>
      <c r="I32" s="1">
        <v>11.4</v>
      </c>
      <c r="J32" s="1"/>
      <c r="K32" s="1">
        <f t="shared" si="8"/>
        <v>2.7756521739130435</v>
      </c>
      <c r="L32" s="1">
        <f t="shared" si="9"/>
        <v>2.758064516129033</v>
      </c>
      <c r="M32" s="1">
        <f t="shared" si="10"/>
        <v>3.0434389140271487</v>
      </c>
      <c r="N32" s="1">
        <f t="shared" si="11"/>
        <v>0.35514018691588783</v>
      </c>
      <c r="O32" s="1">
        <f t="shared" si="12"/>
        <v>4.31877133105802</v>
      </c>
      <c r="P32" s="1"/>
      <c r="Q32" s="1">
        <f t="shared" si="13"/>
        <v>2.859051868023075</v>
      </c>
      <c r="R32" s="1">
        <f t="shared" si="14"/>
        <v>2.336955758986954</v>
      </c>
      <c r="S32" s="1">
        <f t="shared" si="15"/>
        <v>2.650213424408627</v>
      </c>
    </row>
    <row r="33" spans="2:19" ht="15.75">
      <c r="B33" s="1">
        <v>41.4</v>
      </c>
      <c r="C33" s="1">
        <v>9.4</v>
      </c>
      <c r="D33" s="2">
        <v>2</v>
      </c>
      <c r="E33" s="1">
        <v>12.7</v>
      </c>
      <c r="F33" s="1">
        <v>7.5</v>
      </c>
      <c r="G33" s="1">
        <v>9.6</v>
      </c>
      <c r="H33" s="1">
        <v>19.2</v>
      </c>
      <c r="I33" s="1">
        <v>13.8</v>
      </c>
      <c r="J33" s="1"/>
      <c r="K33" s="1">
        <f t="shared" si="8"/>
        <v>5.848695652173912</v>
      </c>
      <c r="L33" s="1">
        <f t="shared" si="9"/>
        <v>2.9419354838709686</v>
      </c>
      <c r="M33" s="1">
        <f t="shared" si="10"/>
        <v>4.487782805429863</v>
      </c>
      <c r="N33" s="1">
        <f t="shared" si="11"/>
        <v>6.143925233644859</v>
      </c>
      <c r="O33" s="1">
        <f t="shared" si="12"/>
        <v>5.252559726962457</v>
      </c>
      <c r="P33" s="1"/>
      <c r="Q33" s="1">
        <f t="shared" si="13"/>
        <v>4.426137980491582</v>
      </c>
      <c r="R33" s="1">
        <f t="shared" si="14"/>
        <v>5.698242480303659</v>
      </c>
      <c r="S33" s="1">
        <f t="shared" si="15"/>
        <v>4.934979780416412</v>
      </c>
    </row>
    <row r="34" spans="2:19" ht="15.75">
      <c r="B34" s="1">
        <v>41.4</v>
      </c>
      <c r="C34" s="1">
        <v>9.4</v>
      </c>
      <c r="D34" s="2">
        <v>2.3</v>
      </c>
      <c r="E34" s="1">
        <v>21</v>
      </c>
      <c r="F34" s="1">
        <v>19</v>
      </c>
      <c r="G34" s="1">
        <v>25.6</v>
      </c>
      <c r="H34" s="1">
        <v>26.7</v>
      </c>
      <c r="I34" s="1">
        <v>14.1</v>
      </c>
      <c r="J34" s="1"/>
      <c r="K34" s="1">
        <f t="shared" si="8"/>
        <v>9.962608695652175</v>
      </c>
      <c r="L34" s="1">
        <f t="shared" si="9"/>
        <v>8.228225806451613</v>
      </c>
      <c r="M34" s="1">
        <f t="shared" si="10"/>
        <v>12.741176470588236</v>
      </c>
      <c r="N34" s="1">
        <f t="shared" si="11"/>
        <v>8.80747663551402</v>
      </c>
      <c r="O34" s="1">
        <f t="shared" si="12"/>
        <v>5.369283276450512</v>
      </c>
      <c r="P34" s="1"/>
      <c r="Q34" s="1">
        <f t="shared" si="13"/>
        <v>10.310670324230676</v>
      </c>
      <c r="R34" s="1">
        <f t="shared" si="14"/>
        <v>7.088379955982266</v>
      </c>
      <c r="S34" s="1">
        <f t="shared" si="15"/>
        <v>9.021754176931312</v>
      </c>
    </row>
    <row r="35" spans="2:19" ht="15.75">
      <c r="B35" s="1">
        <v>41.4</v>
      </c>
      <c r="C35" s="1">
        <v>9.4</v>
      </c>
      <c r="D35" s="2">
        <v>2.55</v>
      </c>
      <c r="E35" s="1">
        <v>9.1</v>
      </c>
      <c r="F35" s="1">
        <v>5.8</v>
      </c>
      <c r="G35" s="1">
        <v>7.4</v>
      </c>
      <c r="H35" s="1">
        <v>13</v>
      </c>
      <c r="I35" s="1">
        <v>8.8</v>
      </c>
      <c r="J35" s="1"/>
      <c r="K35" s="1">
        <f t="shared" si="8"/>
        <v>4.064347826086957</v>
      </c>
      <c r="L35" s="1">
        <f t="shared" si="9"/>
        <v>2.160483870967742</v>
      </c>
      <c r="M35" s="1">
        <f t="shared" si="10"/>
        <v>3.352941176470588</v>
      </c>
      <c r="N35" s="1">
        <f t="shared" si="11"/>
        <v>3.942056074766355</v>
      </c>
      <c r="O35" s="1">
        <f t="shared" si="12"/>
        <v>3.3071672354948807</v>
      </c>
      <c r="P35" s="1"/>
      <c r="Q35" s="1">
        <f t="shared" si="13"/>
        <v>3.1925909578417624</v>
      </c>
      <c r="R35" s="1">
        <f t="shared" si="14"/>
        <v>3.624611655130618</v>
      </c>
      <c r="S35" s="1">
        <f t="shared" si="15"/>
        <v>3.3653992367573045</v>
      </c>
    </row>
    <row r="36" spans="2:19" ht="15.75">
      <c r="B36" s="1">
        <v>41.4</v>
      </c>
      <c r="C36" s="1">
        <v>9.4</v>
      </c>
      <c r="D36" s="2">
        <v>2.7</v>
      </c>
      <c r="E36" s="1">
        <v>1.7</v>
      </c>
      <c r="F36" s="1">
        <v>2.6</v>
      </c>
      <c r="G36" s="1">
        <v>1.2</v>
      </c>
      <c r="H36" s="1">
        <v>2.1</v>
      </c>
      <c r="I36" s="1">
        <v>2.3</v>
      </c>
      <c r="J36" s="1"/>
      <c r="K36" s="1">
        <f t="shared" si="8"/>
        <v>0.3965217391304348</v>
      </c>
      <c r="L36" s="1">
        <f t="shared" si="9"/>
        <v>0.6895161290322582</v>
      </c>
      <c r="M36" s="1">
        <f t="shared" si="10"/>
        <v>0.15475113122171943</v>
      </c>
      <c r="N36" s="1">
        <f t="shared" si="11"/>
        <v>0.07102803738317763</v>
      </c>
      <c r="O36" s="1">
        <f t="shared" si="12"/>
        <v>0.7781569965870306</v>
      </c>
      <c r="P36" s="1"/>
      <c r="Q36" s="1">
        <f t="shared" si="13"/>
        <v>0.41359633312813743</v>
      </c>
      <c r="R36" s="1">
        <f t="shared" si="14"/>
        <v>0.42459251698510414</v>
      </c>
      <c r="S36" s="1">
        <f t="shared" si="15"/>
        <v>0.41799480667092415</v>
      </c>
    </row>
    <row r="37" spans="2:19" ht="15.75">
      <c r="B37" s="1">
        <v>41.4</v>
      </c>
      <c r="C37" s="1">
        <v>9.4</v>
      </c>
      <c r="D37" s="2">
        <v>3.25</v>
      </c>
      <c r="E37" s="1">
        <v>3.3</v>
      </c>
      <c r="F37" s="1">
        <v>3.5</v>
      </c>
      <c r="G37" s="1">
        <v>3.2</v>
      </c>
      <c r="H37" s="1">
        <v>3</v>
      </c>
      <c r="I37" s="1">
        <v>4</v>
      </c>
      <c r="J37" s="1"/>
      <c r="K37" s="1">
        <f t="shared" si="8"/>
        <v>1.1895652173913043</v>
      </c>
      <c r="L37" s="1">
        <f t="shared" si="9"/>
        <v>1.1032258064516132</v>
      </c>
      <c r="M37" s="1">
        <f t="shared" si="10"/>
        <v>1.1864253393665158</v>
      </c>
      <c r="N37" s="1">
        <f t="shared" si="11"/>
        <v>0.3906542056074767</v>
      </c>
      <c r="O37" s="1">
        <f t="shared" si="12"/>
        <v>1.4395904436860067</v>
      </c>
      <c r="P37" s="1"/>
      <c r="Q37" s="1">
        <f t="shared" si="13"/>
        <v>1.1597387877364778</v>
      </c>
      <c r="R37" s="1">
        <f t="shared" si="14"/>
        <v>0.9151223246467417</v>
      </c>
      <c r="S37" s="1">
        <f t="shared" si="15"/>
        <v>1.0618922025005832</v>
      </c>
    </row>
    <row r="38" spans="1:19" ht="15.75">
      <c r="A38">
        <v>3</v>
      </c>
      <c r="B38" s="1">
        <v>35.2</v>
      </c>
      <c r="C38" s="1">
        <v>9.5</v>
      </c>
      <c r="D38" s="2">
        <v>0.01</v>
      </c>
      <c r="E38" s="1">
        <v>27.1</v>
      </c>
      <c r="F38" s="1">
        <v>53.5</v>
      </c>
      <c r="G38" s="1">
        <v>20.7</v>
      </c>
      <c r="H38" s="1">
        <v>11.1</v>
      </c>
      <c r="I38" s="1">
        <v>13.1</v>
      </c>
      <c r="J38" s="1"/>
      <c r="K38" s="1">
        <f t="shared" si="8"/>
        <v>12.98608695652174</v>
      </c>
      <c r="L38" s="1">
        <f t="shared" si="9"/>
        <v>24.087096774193554</v>
      </c>
      <c r="M38" s="1">
        <f t="shared" si="10"/>
        <v>10.213574660633483</v>
      </c>
      <c r="N38" s="1">
        <f t="shared" si="11"/>
        <v>3.267289719626168</v>
      </c>
      <c r="O38" s="1">
        <f t="shared" si="12"/>
        <v>4.980204778156996</v>
      </c>
      <c r="P38" s="1"/>
      <c r="Q38" s="1">
        <f t="shared" si="13"/>
        <v>15.76225279711626</v>
      </c>
      <c r="R38" s="1">
        <f t="shared" si="14"/>
        <v>4.123747248891582</v>
      </c>
      <c r="S38" s="1">
        <f t="shared" si="15"/>
        <v>11.106850577826389</v>
      </c>
    </row>
    <row r="39" spans="2:19" ht="15.75">
      <c r="B39" s="1">
        <v>35.2</v>
      </c>
      <c r="C39" s="1">
        <v>9.5</v>
      </c>
      <c r="D39" s="2">
        <v>0.3</v>
      </c>
      <c r="E39" s="1">
        <v>14.6</v>
      </c>
      <c r="F39" s="1">
        <v>5.3</v>
      </c>
      <c r="G39" s="1">
        <v>12.5</v>
      </c>
      <c r="H39" s="1">
        <v>35</v>
      </c>
      <c r="I39" s="1">
        <v>20.8</v>
      </c>
      <c r="J39" s="1"/>
      <c r="K39" s="1">
        <f t="shared" si="8"/>
        <v>6.7904347826086955</v>
      </c>
      <c r="L39" s="1">
        <f t="shared" si="9"/>
        <v>1.9306451612903226</v>
      </c>
      <c r="M39" s="1">
        <f t="shared" si="10"/>
        <v>5.983710407239818</v>
      </c>
      <c r="N39" s="1">
        <f t="shared" si="11"/>
        <v>11.755140186915888</v>
      </c>
      <c r="O39" s="1">
        <f t="shared" si="12"/>
        <v>7.976109215017065</v>
      </c>
      <c r="P39" s="1"/>
      <c r="Q39" s="1">
        <f t="shared" si="13"/>
        <v>4.901596783712946</v>
      </c>
      <c r="R39" s="1">
        <f t="shared" si="14"/>
        <v>9.865624700966476</v>
      </c>
      <c r="S39" s="1">
        <f t="shared" si="15"/>
        <v>6.887207950614358</v>
      </c>
    </row>
    <row r="40" spans="2:19" ht="15.75">
      <c r="B40" s="1">
        <v>35.2</v>
      </c>
      <c r="C40" s="1">
        <v>9.5</v>
      </c>
      <c r="D40" s="2">
        <v>0.55</v>
      </c>
      <c r="E40" s="1">
        <v>11.5</v>
      </c>
      <c r="F40" s="1">
        <v>7</v>
      </c>
      <c r="G40" s="1">
        <v>24.5</v>
      </c>
      <c r="H40" s="1">
        <v>10.5</v>
      </c>
      <c r="I40" s="1">
        <v>13.5</v>
      </c>
      <c r="J40" s="1"/>
      <c r="K40" s="1">
        <f t="shared" si="8"/>
        <v>5.253913043478261</v>
      </c>
      <c r="L40" s="1">
        <f t="shared" si="9"/>
        <v>2.712096774193549</v>
      </c>
      <c r="M40" s="1">
        <f t="shared" si="10"/>
        <v>12.173755656108597</v>
      </c>
      <c r="N40" s="1">
        <f t="shared" si="11"/>
        <v>3.0542056074766353</v>
      </c>
      <c r="O40" s="1">
        <f t="shared" si="12"/>
        <v>5.135836177474403</v>
      </c>
      <c r="P40" s="1"/>
      <c r="Q40" s="1">
        <f t="shared" si="13"/>
        <v>6.7132551579268025</v>
      </c>
      <c r="R40" s="1">
        <f t="shared" si="14"/>
        <v>4.095020892475519</v>
      </c>
      <c r="S40" s="1">
        <f t="shared" si="15"/>
        <v>5.6659614517462895</v>
      </c>
    </row>
    <row r="41" spans="2:19" ht="15.75">
      <c r="B41" s="1">
        <v>35.2</v>
      </c>
      <c r="C41" s="1">
        <v>9.5</v>
      </c>
      <c r="D41" s="2">
        <v>0.7</v>
      </c>
      <c r="E41" s="1">
        <v>10.3</v>
      </c>
      <c r="F41" s="1">
        <v>10.8</v>
      </c>
      <c r="G41" s="1">
        <v>10.5</v>
      </c>
      <c r="H41" s="1">
        <v>28.6</v>
      </c>
      <c r="I41" s="1">
        <v>14.5</v>
      </c>
      <c r="J41" s="1"/>
      <c r="K41" s="1">
        <f t="shared" si="8"/>
        <v>4.659130434782609</v>
      </c>
      <c r="L41" s="1">
        <f t="shared" si="9"/>
        <v>4.4588709677419365</v>
      </c>
      <c r="M41" s="1">
        <f t="shared" si="10"/>
        <v>4.952036199095022</v>
      </c>
      <c r="N41" s="1">
        <f t="shared" si="11"/>
        <v>9.482242990654207</v>
      </c>
      <c r="O41" s="1">
        <f t="shared" si="12"/>
        <v>5.524914675767918</v>
      </c>
      <c r="P41" s="1"/>
      <c r="Q41" s="1">
        <f t="shared" si="13"/>
        <v>4.6900125338731895</v>
      </c>
      <c r="R41" s="1">
        <f t="shared" si="14"/>
        <v>7.503578833211062</v>
      </c>
      <c r="S41" s="1">
        <f t="shared" si="15"/>
        <v>5.815439053608339</v>
      </c>
    </row>
    <row r="42" spans="2:19" ht="15.75">
      <c r="B42" s="1">
        <v>35.2</v>
      </c>
      <c r="C42" s="1">
        <v>9.5</v>
      </c>
      <c r="D42" s="2">
        <v>1</v>
      </c>
      <c r="E42" s="1">
        <v>8.2</v>
      </c>
      <c r="F42" s="1">
        <v>19</v>
      </c>
      <c r="G42" s="1">
        <v>3.9</v>
      </c>
      <c r="H42" s="1">
        <v>25.6</v>
      </c>
      <c r="I42" s="1">
        <v>117</v>
      </c>
      <c r="J42" s="1"/>
      <c r="K42" s="1">
        <f t="shared" si="8"/>
        <v>3.618260869565217</v>
      </c>
      <c r="L42" s="1">
        <f t="shared" si="9"/>
        <v>8.228225806451613</v>
      </c>
      <c r="M42" s="1">
        <f t="shared" si="10"/>
        <v>1.5475113122171944</v>
      </c>
      <c r="N42" s="1">
        <f t="shared" si="11"/>
        <v>8.416822429906544</v>
      </c>
      <c r="O42" s="1">
        <f t="shared" si="12"/>
        <v>45.405460750853244</v>
      </c>
      <c r="P42" s="1"/>
      <c r="Q42" s="1">
        <f t="shared" si="13"/>
        <v>4.464665996078009</v>
      </c>
      <c r="R42" s="1">
        <f t="shared" si="14"/>
        <v>26.911141590379895</v>
      </c>
      <c r="S42" s="1">
        <f t="shared" si="15"/>
        <v>13.443256233798763</v>
      </c>
    </row>
    <row r="43" spans="2:19" ht="15.75">
      <c r="B43" s="1">
        <v>35.2</v>
      </c>
      <c r="C43" s="1">
        <v>9.5</v>
      </c>
      <c r="D43" s="2">
        <v>1.25</v>
      </c>
      <c r="E43" s="1">
        <v>57</v>
      </c>
      <c r="F43" s="1">
        <v>19</v>
      </c>
      <c r="G43" s="1">
        <v>9.4</v>
      </c>
      <c r="H43" s="1">
        <v>20</v>
      </c>
      <c r="I43" s="1">
        <v>15</v>
      </c>
      <c r="J43" s="1"/>
      <c r="K43" s="1">
        <f t="shared" si="8"/>
        <v>27.80608695652174</v>
      </c>
      <c r="L43" s="1">
        <f t="shared" si="9"/>
        <v>8.228225806451613</v>
      </c>
      <c r="M43" s="1">
        <f t="shared" si="10"/>
        <v>4.384615384615384</v>
      </c>
      <c r="N43" s="1">
        <f t="shared" si="11"/>
        <v>6.428037383177571</v>
      </c>
      <c r="O43" s="1">
        <f t="shared" si="12"/>
        <v>5.719453924914675</v>
      </c>
      <c r="P43" s="1"/>
      <c r="Q43" s="1">
        <f t="shared" si="13"/>
        <v>13.472976049196246</v>
      </c>
      <c r="R43" s="1">
        <f t="shared" si="14"/>
        <v>6.073745654046123</v>
      </c>
      <c r="S43" s="1">
        <f t="shared" si="15"/>
        <v>10.513283891136197</v>
      </c>
    </row>
    <row r="44" spans="2:19" ht="15.75">
      <c r="B44" s="1">
        <v>35.2</v>
      </c>
      <c r="C44" s="1">
        <v>9.5</v>
      </c>
      <c r="D44" s="2">
        <v>1.55</v>
      </c>
      <c r="E44" s="1">
        <v>118</v>
      </c>
      <c r="F44" s="1">
        <v>24.4</v>
      </c>
      <c r="G44" s="1">
        <v>13</v>
      </c>
      <c r="H44" s="1">
        <v>18.6</v>
      </c>
      <c r="I44" s="1">
        <v>10.4</v>
      </c>
      <c r="J44" s="1"/>
      <c r="K44" s="1">
        <f t="shared" si="8"/>
        <v>58.04086956521739</v>
      </c>
      <c r="L44" s="1">
        <f t="shared" si="9"/>
        <v>10.710483870967742</v>
      </c>
      <c r="M44" s="1">
        <f t="shared" si="10"/>
        <v>6.241628959276017</v>
      </c>
      <c r="N44" s="1">
        <f t="shared" si="11"/>
        <v>5.930841121495328</v>
      </c>
      <c r="O44" s="1">
        <f t="shared" si="12"/>
        <v>3.9296928327645047</v>
      </c>
      <c r="P44" s="1"/>
      <c r="Q44" s="1">
        <f t="shared" si="13"/>
        <v>24.997660798487047</v>
      </c>
      <c r="R44" s="1">
        <f t="shared" si="14"/>
        <v>4.930266977129916</v>
      </c>
      <c r="S44" s="1">
        <f t="shared" si="15"/>
        <v>16.970703269944195</v>
      </c>
    </row>
    <row r="45" spans="2:19" ht="15.75">
      <c r="B45" s="1">
        <v>35.2</v>
      </c>
      <c r="C45" s="1">
        <v>9.5</v>
      </c>
      <c r="D45" s="2">
        <v>1.75</v>
      </c>
      <c r="E45" s="1">
        <v>15</v>
      </c>
      <c r="F45" s="1">
        <v>13.1</v>
      </c>
      <c r="G45" s="1">
        <v>16.1</v>
      </c>
      <c r="H45" s="1">
        <v>136.4</v>
      </c>
      <c r="I45" s="1">
        <v>66</v>
      </c>
      <c r="J45" s="1"/>
      <c r="K45" s="1">
        <f t="shared" si="8"/>
        <v>6.988695652173913</v>
      </c>
      <c r="L45" s="1">
        <f t="shared" si="9"/>
        <v>5.516129032258066</v>
      </c>
      <c r="M45" s="1">
        <f t="shared" si="10"/>
        <v>7.840723981900453</v>
      </c>
      <c r="N45" s="1">
        <f t="shared" si="11"/>
        <v>47.76635514018691</v>
      </c>
      <c r="O45" s="1">
        <f t="shared" si="12"/>
        <v>25.56245733788396</v>
      </c>
      <c r="P45" s="1"/>
      <c r="Q45" s="1">
        <f t="shared" si="13"/>
        <v>6.781849555444144</v>
      </c>
      <c r="R45" s="1">
        <f t="shared" si="14"/>
        <v>36.664406239035436</v>
      </c>
      <c r="S45" s="1">
        <f t="shared" si="15"/>
        <v>18.734872228880658</v>
      </c>
    </row>
    <row r="46" spans="2:19" ht="15.75">
      <c r="B46" s="1">
        <v>35.2</v>
      </c>
      <c r="C46" s="1">
        <v>9.5</v>
      </c>
      <c r="D46" s="2">
        <v>2.05</v>
      </c>
      <c r="E46" s="1">
        <v>10</v>
      </c>
      <c r="F46" s="1">
        <v>5.1</v>
      </c>
      <c r="G46" s="1">
        <v>6</v>
      </c>
      <c r="H46" s="1">
        <v>29.6</v>
      </c>
      <c r="I46" s="1">
        <v>23</v>
      </c>
      <c r="J46" s="1"/>
      <c r="K46" s="1">
        <f t="shared" si="8"/>
        <v>4.510434782608696</v>
      </c>
      <c r="L46" s="1">
        <f t="shared" si="9"/>
        <v>1.8387096774193548</v>
      </c>
      <c r="M46" s="1">
        <f t="shared" si="10"/>
        <v>2.6307692307692303</v>
      </c>
      <c r="N46" s="1">
        <f t="shared" si="11"/>
        <v>9.837383177570095</v>
      </c>
      <c r="O46" s="1">
        <f t="shared" si="12"/>
        <v>8.832081911262799</v>
      </c>
      <c r="P46" s="1"/>
      <c r="Q46" s="1">
        <f t="shared" si="13"/>
        <v>2.9933045635990942</v>
      </c>
      <c r="R46" s="1">
        <f t="shared" si="14"/>
        <v>9.334732544416447</v>
      </c>
      <c r="S46" s="1">
        <f t="shared" si="15"/>
        <v>5.529875755926035</v>
      </c>
    </row>
    <row r="47" spans="2:19" ht="15.75">
      <c r="B47" s="1">
        <v>35.2</v>
      </c>
      <c r="C47" s="1">
        <v>9.5</v>
      </c>
      <c r="D47" s="2">
        <v>2.25</v>
      </c>
      <c r="E47" s="1">
        <v>5.8</v>
      </c>
      <c r="F47" s="1">
        <v>5.5</v>
      </c>
      <c r="G47" s="1">
        <v>13.3</v>
      </c>
      <c r="H47" s="1">
        <v>14.5</v>
      </c>
      <c r="I47" s="1">
        <v>10</v>
      </c>
      <c r="J47" s="1"/>
      <c r="K47" s="1">
        <f t="shared" si="8"/>
        <v>2.428695652173913</v>
      </c>
      <c r="L47" s="1">
        <f t="shared" si="9"/>
        <v>2.0225806451612907</v>
      </c>
      <c r="M47" s="1">
        <f t="shared" si="10"/>
        <v>6.396380090497738</v>
      </c>
      <c r="N47" s="1">
        <f t="shared" si="11"/>
        <v>4.474766355140187</v>
      </c>
      <c r="O47" s="1">
        <f t="shared" si="12"/>
        <v>3.7740614334470988</v>
      </c>
      <c r="P47" s="1"/>
      <c r="Q47" s="1">
        <f t="shared" si="13"/>
        <v>3.6158854626109806</v>
      </c>
      <c r="R47" s="1">
        <f t="shared" si="14"/>
        <v>4.124413894293643</v>
      </c>
      <c r="S47" s="1">
        <f t="shared" si="15"/>
        <v>3.819296835284045</v>
      </c>
    </row>
    <row r="48" spans="2:19" ht="15.75">
      <c r="B48" s="1">
        <v>35.2</v>
      </c>
      <c r="C48" s="1">
        <v>9.5</v>
      </c>
      <c r="D48" s="2">
        <v>2.55</v>
      </c>
      <c r="E48" s="1">
        <v>14.1</v>
      </c>
      <c r="F48" s="1">
        <v>6.4</v>
      </c>
      <c r="G48" s="1">
        <v>10</v>
      </c>
      <c r="H48" s="1">
        <v>8.5</v>
      </c>
      <c r="I48" s="1">
        <v>9</v>
      </c>
      <c r="J48" s="1"/>
      <c r="K48" s="1">
        <f t="shared" si="8"/>
        <v>6.5426086956521745</v>
      </c>
      <c r="L48" s="1">
        <f t="shared" si="9"/>
        <v>2.436290322580646</v>
      </c>
      <c r="M48" s="1">
        <f t="shared" si="10"/>
        <v>4.694117647058824</v>
      </c>
      <c r="N48" s="1">
        <f t="shared" si="11"/>
        <v>2.3439252336448595</v>
      </c>
      <c r="O48" s="1">
        <f t="shared" si="12"/>
        <v>3.3849829351535834</v>
      </c>
      <c r="P48" s="1"/>
      <c r="Q48" s="1">
        <f t="shared" si="13"/>
        <v>4.557672221763881</v>
      </c>
      <c r="R48" s="1">
        <f t="shared" si="14"/>
        <v>2.8644540843992212</v>
      </c>
      <c r="S48" s="1">
        <f t="shared" si="15"/>
        <v>3.880384966818018</v>
      </c>
    </row>
    <row r="49" spans="2:19" ht="15.75">
      <c r="B49" s="1">
        <v>35.2</v>
      </c>
      <c r="C49" s="1">
        <v>9.5</v>
      </c>
      <c r="D49" s="2">
        <v>3.1</v>
      </c>
      <c r="E49" s="1">
        <v>0.9</v>
      </c>
      <c r="F49" s="1">
        <v>1.2</v>
      </c>
      <c r="G49" s="1">
        <v>1.1</v>
      </c>
      <c r="H49" s="1">
        <v>0.4</v>
      </c>
      <c r="I49" s="1">
        <v>1</v>
      </c>
      <c r="J49" s="1"/>
      <c r="K49" s="1">
        <f t="shared" si="8"/>
        <v>0</v>
      </c>
      <c r="L49" s="1">
        <f t="shared" si="9"/>
        <v>0.045967741935483815</v>
      </c>
      <c r="M49" s="1">
        <f t="shared" si="10"/>
        <v>0.10316742081447967</v>
      </c>
      <c r="N49" s="1">
        <f t="shared" si="11"/>
        <v>-0.5327102803738317</v>
      </c>
      <c r="O49" s="1">
        <f t="shared" si="12"/>
        <v>0.27235494880546074</v>
      </c>
      <c r="P49" s="1"/>
      <c r="Q49" s="1">
        <f t="shared" si="13"/>
        <v>0.049711720916654496</v>
      </c>
      <c r="R49" s="1">
        <f t="shared" si="14"/>
        <v>0</v>
      </c>
      <c r="S49" s="1">
        <f t="shared" si="15"/>
        <v>0</v>
      </c>
    </row>
    <row r="50" spans="1:19" ht="15.75">
      <c r="A50">
        <v>4</v>
      </c>
      <c r="B50" s="1">
        <v>38.7</v>
      </c>
      <c r="C50" s="1">
        <v>9.6</v>
      </c>
      <c r="D50" s="2">
        <v>0.01</v>
      </c>
      <c r="E50" s="1">
        <v>117.5</v>
      </c>
      <c r="F50" s="1">
        <v>9</v>
      </c>
      <c r="G50" s="1">
        <v>40</v>
      </c>
      <c r="H50" s="1">
        <v>30</v>
      </c>
      <c r="I50" s="1">
        <v>35.4</v>
      </c>
      <c r="J50" s="1"/>
      <c r="K50" s="1">
        <f t="shared" si="8"/>
        <v>57.79304347826087</v>
      </c>
      <c r="L50" s="1">
        <f t="shared" si="9"/>
        <v>3.6314516129032266</v>
      </c>
      <c r="M50" s="1">
        <f t="shared" si="10"/>
        <v>20.16923076923077</v>
      </c>
      <c r="N50" s="1">
        <f t="shared" si="11"/>
        <v>9.979439252336448</v>
      </c>
      <c r="O50" s="1">
        <f t="shared" si="12"/>
        <v>13.65665529010239</v>
      </c>
      <c r="P50" s="1"/>
      <c r="Q50" s="1">
        <f t="shared" si="13"/>
        <v>27.197908620131624</v>
      </c>
      <c r="R50" s="1">
        <f t="shared" si="14"/>
        <v>11.81804727121942</v>
      </c>
      <c r="S50" s="1">
        <f t="shared" si="15"/>
        <v>21.04596408056674</v>
      </c>
    </row>
    <row r="51" spans="2:19" ht="15.75">
      <c r="B51" s="1">
        <v>38.7</v>
      </c>
      <c r="C51" s="1">
        <v>9.6</v>
      </c>
      <c r="D51" s="2">
        <v>0.45</v>
      </c>
      <c r="E51" s="1">
        <v>13.2</v>
      </c>
      <c r="F51" s="1">
        <v>8</v>
      </c>
      <c r="G51" s="1">
        <v>14</v>
      </c>
      <c r="H51" s="1">
        <v>2</v>
      </c>
      <c r="I51" s="1">
        <v>15.2</v>
      </c>
      <c r="J51" s="1"/>
      <c r="K51" s="1">
        <f t="shared" si="8"/>
        <v>6.096521739130434</v>
      </c>
      <c r="L51" s="1">
        <f t="shared" si="9"/>
        <v>3.1717741935483876</v>
      </c>
      <c r="M51" s="1">
        <f t="shared" si="10"/>
        <v>6.757466063348415</v>
      </c>
      <c r="N51" s="1">
        <f t="shared" si="11"/>
        <v>0.035514018691588815</v>
      </c>
      <c r="O51" s="1">
        <f t="shared" si="12"/>
        <v>5.797269624573378</v>
      </c>
      <c r="P51" s="1"/>
      <c r="Q51" s="1">
        <f t="shared" si="13"/>
        <v>5.341920665342411</v>
      </c>
      <c r="R51" s="1">
        <f t="shared" si="14"/>
        <v>2.9163918216324833</v>
      </c>
      <c r="S51" s="1">
        <f t="shared" si="15"/>
        <v>4.37170912785844</v>
      </c>
    </row>
    <row r="52" spans="2:19" ht="15.75">
      <c r="B52" s="1">
        <v>38.7</v>
      </c>
      <c r="C52" s="1">
        <v>9.6</v>
      </c>
      <c r="D52" s="2">
        <v>0.6</v>
      </c>
      <c r="E52" s="1">
        <v>60</v>
      </c>
      <c r="F52" s="1">
        <v>63.8</v>
      </c>
      <c r="G52" s="1">
        <v>6.3</v>
      </c>
      <c r="H52" s="1">
        <v>18</v>
      </c>
      <c r="I52" s="1">
        <v>8</v>
      </c>
      <c r="J52" s="1"/>
      <c r="K52" s="1">
        <f t="shared" si="8"/>
        <v>29.29304347826087</v>
      </c>
      <c r="L52" s="1">
        <f t="shared" si="9"/>
        <v>28.82177419354839</v>
      </c>
      <c r="M52" s="1">
        <f t="shared" si="10"/>
        <v>2.78552036199095</v>
      </c>
      <c r="N52" s="1">
        <f t="shared" si="11"/>
        <v>5.717757009345795</v>
      </c>
      <c r="O52" s="1">
        <f t="shared" si="12"/>
        <v>2.9959044368600685</v>
      </c>
      <c r="P52" s="1"/>
      <c r="Q52" s="1">
        <f t="shared" si="13"/>
        <v>20.300112677933402</v>
      </c>
      <c r="R52" s="1">
        <f t="shared" si="14"/>
        <v>4.356830723102932</v>
      </c>
      <c r="S52" s="1">
        <f t="shared" si="15"/>
        <v>13.922799896001214</v>
      </c>
    </row>
    <row r="53" spans="2:19" ht="15.75">
      <c r="B53" s="1">
        <v>38.7</v>
      </c>
      <c r="C53" s="1">
        <v>9.6</v>
      </c>
      <c r="D53" s="2">
        <v>0.75</v>
      </c>
      <c r="E53" s="1">
        <v>9.1</v>
      </c>
      <c r="F53" s="1">
        <v>31</v>
      </c>
      <c r="G53" s="1">
        <v>56</v>
      </c>
      <c r="H53" s="1">
        <v>4.6</v>
      </c>
      <c r="I53" s="1">
        <v>16.5</v>
      </c>
      <c r="J53" s="1"/>
      <c r="K53" s="1">
        <f t="shared" si="8"/>
        <v>4.064347826086957</v>
      </c>
      <c r="L53" s="1">
        <f t="shared" si="9"/>
        <v>13.744354838709679</v>
      </c>
      <c r="M53" s="1">
        <f t="shared" si="10"/>
        <v>28.422624434389142</v>
      </c>
      <c r="N53" s="1">
        <f t="shared" si="11"/>
        <v>0.958878504672897</v>
      </c>
      <c r="O53" s="1">
        <f t="shared" si="12"/>
        <v>6.303071672354949</v>
      </c>
      <c r="P53" s="1"/>
      <c r="Q53" s="1">
        <f t="shared" si="13"/>
        <v>15.410442366395259</v>
      </c>
      <c r="R53" s="1">
        <f t="shared" si="14"/>
        <v>3.6309750885139227</v>
      </c>
      <c r="S53" s="1">
        <f t="shared" si="15"/>
        <v>10.698655455242724</v>
      </c>
    </row>
    <row r="54" spans="2:19" ht="15.75">
      <c r="B54" s="1">
        <v>38.7</v>
      </c>
      <c r="C54" s="1">
        <v>9.6</v>
      </c>
      <c r="D54" s="2">
        <v>1</v>
      </c>
      <c r="E54" s="1">
        <v>12</v>
      </c>
      <c r="F54" s="1">
        <v>41.5</v>
      </c>
      <c r="G54" s="1">
        <v>12.3</v>
      </c>
      <c r="H54" s="1">
        <v>10.5</v>
      </c>
      <c r="I54" s="1">
        <v>15.9</v>
      </c>
      <c r="J54" s="1"/>
      <c r="K54" s="1">
        <f t="shared" si="8"/>
        <v>5.501739130434783</v>
      </c>
      <c r="L54" s="1">
        <f t="shared" si="9"/>
        <v>18.570967741935487</v>
      </c>
      <c r="M54" s="1">
        <f t="shared" si="10"/>
        <v>5.880542986425339</v>
      </c>
      <c r="N54" s="1">
        <f t="shared" si="11"/>
        <v>3.0542056074766353</v>
      </c>
      <c r="O54" s="1">
        <f t="shared" si="12"/>
        <v>6.069624573378839</v>
      </c>
      <c r="P54" s="1"/>
      <c r="Q54" s="1">
        <f t="shared" si="13"/>
        <v>9.984416619598536</v>
      </c>
      <c r="R54" s="1">
        <f t="shared" si="14"/>
        <v>4.561915090427737</v>
      </c>
      <c r="S54" s="1">
        <f t="shared" si="15"/>
        <v>7.8154160079302155</v>
      </c>
    </row>
    <row r="55" spans="2:19" ht="15.75">
      <c r="B55" s="1">
        <v>38.7</v>
      </c>
      <c r="C55" s="1">
        <v>9.6</v>
      </c>
      <c r="D55" s="2">
        <v>1.25</v>
      </c>
      <c r="E55" s="1">
        <v>7.1</v>
      </c>
      <c r="F55" s="1">
        <v>6.2</v>
      </c>
      <c r="G55" s="1">
        <v>4.9</v>
      </c>
      <c r="H55" s="1">
        <v>5</v>
      </c>
      <c r="I55" s="1">
        <v>5.2</v>
      </c>
      <c r="J55" s="1"/>
      <c r="K55" s="1">
        <f t="shared" si="8"/>
        <v>3.073043478260869</v>
      </c>
      <c r="L55" s="1">
        <f t="shared" si="9"/>
        <v>2.3443548387096778</v>
      </c>
      <c r="M55" s="1">
        <f t="shared" si="10"/>
        <v>2.063348416289593</v>
      </c>
      <c r="N55" s="1">
        <f t="shared" si="11"/>
        <v>1.1009345794392524</v>
      </c>
      <c r="O55" s="1">
        <f t="shared" si="12"/>
        <v>1.9064846416382255</v>
      </c>
      <c r="P55" s="1"/>
      <c r="Q55" s="1">
        <f t="shared" si="13"/>
        <v>2.4935822444200464</v>
      </c>
      <c r="R55" s="1">
        <f t="shared" si="14"/>
        <v>1.5037096105387389</v>
      </c>
      <c r="S55" s="1">
        <f t="shared" si="15"/>
        <v>2.0976331908675236</v>
      </c>
    </row>
    <row r="56" spans="2:19" ht="15.75">
      <c r="B56" s="1">
        <v>38.7</v>
      </c>
      <c r="C56" s="1">
        <v>9.6</v>
      </c>
      <c r="D56" s="2">
        <v>1.55</v>
      </c>
      <c r="E56" s="1">
        <v>23</v>
      </c>
      <c r="F56" s="1">
        <v>28.7</v>
      </c>
      <c r="G56" s="1">
        <v>30.9</v>
      </c>
      <c r="H56" s="1">
        <v>7.3</v>
      </c>
      <c r="I56" s="1">
        <v>10.3</v>
      </c>
      <c r="J56" s="1"/>
      <c r="K56" s="1">
        <f t="shared" si="8"/>
        <v>10.953913043478263</v>
      </c>
      <c r="L56" s="1">
        <f t="shared" si="9"/>
        <v>12.68709677419355</v>
      </c>
      <c r="M56" s="1">
        <f t="shared" si="10"/>
        <v>15.475113122171944</v>
      </c>
      <c r="N56" s="1">
        <f t="shared" si="11"/>
        <v>1.9177570093457943</v>
      </c>
      <c r="O56" s="1">
        <f t="shared" si="12"/>
        <v>3.8907849829351533</v>
      </c>
      <c r="P56" s="1"/>
      <c r="Q56" s="1">
        <f t="shared" si="13"/>
        <v>13.038707646614588</v>
      </c>
      <c r="R56" s="1">
        <f t="shared" si="14"/>
        <v>2.9042709961404736</v>
      </c>
      <c r="S56" s="1">
        <f t="shared" si="15"/>
        <v>8.98493298642494</v>
      </c>
    </row>
    <row r="57" spans="2:19" ht="15.75">
      <c r="B57" s="1">
        <v>38.7</v>
      </c>
      <c r="C57" s="1">
        <v>9.6</v>
      </c>
      <c r="D57" s="2">
        <v>1.75</v>
      </c>
      <c r="E57" s="1">
        <v>9.3</v>
      </c>
      <c r="F57" s="1">
        <v>5.5</v>
      </c>
      <c r="G57" s="1">
        <v>8</v>
      </c>
      <c r="H57" s="1">
        <v>17.2</v>
      </c>
      <c r="I57" s="1">
        <v>14</v>
      </c>
      <c r="J57" s="1"/>
      <c r="K57" s="1">
        <f aca="true" t="shared" si="16" ref="K57:K74">(E57-E$22)/(E$21-E$22)*K$23</f>
        <v>4.1634782608695655</v>
      </c>
      <c r="L57" s="1">
        <f aca="true" t="shared" si="17" ref="L57:L74">(F57-F$22)/(F$21-F$22)*L$23</f>
        <v>2.0225806451612907</v>
      </c>
      <c r="M57" s="1">
        <f aca="true" t="shared" si="18" ref="M57:M74">(G57-G$22)/(G$21-G$22)*M$23</f>
        <v>3.662443438914027</v>
      </c>
      <c r="N57" s="1">
        <f aca="true" t="shared" si="19" ref="N57:N74">(H57-H$22)/(H$21-H$22)*N$23</f>
        <v>5.433644859813084</v>
      </c>
      <c r="O57" s="1">
        <f aca="true" t="shared" si="20" ref="O57:O74">(I57-I$22)/(I$21-I$22)*O$23</f>
        <v>5.33037542662116</v>
      </c>
      <c r="P57" s="1"/>
      <c r="Q57" s="1">
        <f aca="true" t="shared" si="21" ref="Q57:Q74">IF(AVERAGEA(K57:M57)&lt;0,0,AVERAGEA(K57:M57))</f>
        <v>3.2828341149816276</v>
      </c>
      <c r="R57" s="1">
        <f aca="true" t="shared" si="22" ref="R57:R74">IF(AVERAGEA(N57:P57)&lt;0,0,AVERAGEA(N57:P57))</f>
        <v>5.382010143217122</v>
      </c>
      <c r="S57" s="1">
        <f aca="true" t="shared" si="23" ref="S57:S74">IF(AVERAGEA(K57:P57)&lt;0,0,AVERAGEA(K57:P57))</f>
        <v>4.122504526275826</v>
      </c>
    </row>
    <row r="58" spans="2:19" ht="15.75">
      <c r="B58" s="1">
        <v>38.7</v>
      </c>
      <c r="C58" s="1">
        <v>9.6</v>
      </c>
      <c r="D58" s="2">
        <v>2</v>
      </c>
      <c r="E58" s="1">
        <v>9.3</v>
      </c>
      <c r="F58" s="1">
        <v>21.8</v>
      </c>
      <c r="G58" s="1">
        <v>5.6</v>
      </c>
      <c r="H58" s="1">
        <v>14</v>
      </c>
      <c r="I58" s="1">
        <v>15.8</v>
      </c>
      <c r="J58" s="1"/>
      <c r="K58" s="1">
        <f t="shared" si="16"/>
        <v>4.1634782608695655</v>
      </c>
      <c r="L58" s="1">
        <f t="shared" si="17"/>
        <v>9.515322580645162</v>
      </c>
      <c r="M58" s="1">
        <f t="shared" si="18"/>
        <v>2.4244343891402713</v>
      </c>
      <c r="N58" s="1">
        <f t="shared" si="19"/>
        <v>4.297196261682243</v>
      </c>
      <c r="O58" s="1">
        <f t="shared" si="20"/>
        <v>6.030716723549488</v>
      </c>
      <c r="P58" s="1"/>
      <c r="Q58" s="1">
        <f t="shared" si="21"/>
        <v>5.367745076885</v>
      </c>
      <c r="R58" s="1">
        <f t="shared" si="22"/>
        <v>5.163956492615865</v>
      </c>
      <c r="S58" s="1">
        <f t="shared" si="23"/>
        <v>5.286229643177346</v>
      </c>
    </row>
    <row r="59" spans="2:19" ht="15.75">
      <c r="B59" s="1">
        <v>38.7</v>
      </c>
      <c r="C59" s="1">
        <v>9.6</v>
      </c>
      <c r="D59" s="2">
        <v>2.25</v>
      </c>
      <c r="E59" s="1">
        <v>2.4</v>
      </c>
      <c r="F59" s="1">
        <v>1.8</v>
      </c>
      <c r="G59" s="1">
        <v>2</v>
      </c>
      <c r="H59" s="1">
        <v>7.8</v>
      </c>
      <c r="I59" s="1">
        <v>7</v>
      </c>
      <c r="J59" s="1"/>
      <c r="K59" s="1">
        <f t="shared" si="16"/>
        <v>0.7434782608695653</v>
      </c>
      <c r="L59" s="1">
        <f t="shared" si="17"/>
        <v>0.32177419354838716</v>
      </c>
      <c r="M59" s="1">
        <f t="shared" si="18"/>
        <v>0.5674208144796381</v>
      </c>
      <c r="N59" s="1">
        <f t="shared" si="19"/>
        <v>2.095327102803738</v>
      </c>
      <c r="O59" s="1">
        <f t="shared" si="20"/>
        <v>2.6068259385665526</v>
      </c>
      <c r="P59" s="1"/>
      <c r="Q59" s="1">
        <f t="shared" si="21"/>
        <v>0.5442244229658635</v>
      </c>
      <c r="R59" s="1">
        <f t="shared" si="22"/>
        <v>2.3510765206851456</v>
      </c>
      <c r="S59" s="1">
        <f t="shared" si="23"/>
        <v>1.2669652620535763</v>
      </c>
    </row>
    <row r="60" spans="2:19" ht="15.75">
      <c r="B60" s="1">
        <v>38.7</v>
      </c>
      <c r="C60" s="1">
        <v>9.6</v>
      </c>
      <c r="D60" s="2">
        <v>2.55</v>
      </c>
      <c r="E60" s="1">
        <v>1.8</v>
      </c>
      <c r="F60" s="1">
        <v>2.4</v>
      </c>
      <c r="G60" s="1">
        <v>3.3</v>
      </c>
      <c r="H60" s="1">
        <v>7.8</v>
      </c>
      <c r="I60" s="1">
        <v>7</v>
      </c>
      <c r="J60" s="1"/>
      <c r="K60" s="1">
        <f t="shared" si="16"/>
        <v>0.4460869565217392</v>
      </c>
      <c r="L60" s="1">
        <f t="shared" si="17"/>
        <v>0.5975806451612904</v>
      </c>
      <c r="M60" s="1">
        <f t="shared" si="18"/>
        <v>1.2380090497737555</v>
      </c>
      <c r="N60" s="1">
        <f t="shared" si="19"/>
        <v>2.095327102803738</v>
      </c>
      <c r="O60" s="1">
        <f t="shared" si="20"/>
        <v>2.6068259385665526</v>
      </c>
      <c r="P60" s="1"/>
      <c r="Q60" s="1">
        <f t="shared" si="21"/>
        <v>0.7605588838189283</v>
      </c>
      <c r="R60" s="1">
        <f t="shared" si="22"/>
        <v>2.3510765206851456</v>
      </c>
      <c r="S60" s="1">
        <f t="shared" si="23"/>
        <v>1.3967659385654152</v>
      </c>
    </row>
    <row r="61" spans="2:19" ht="15.75">
      <c r="B61" s="1">
        <v>38.7</v>
      </c>
      <c r="C61" s="1">
        <v>9.6</v>
      </c>
      <c r="D61" s="2">
        <v>2.8</v>
      </c>
      <c r="E61" s="1">
        <v>2.2</v>
      </c>
      <c r="F61" s="1">
        <v>1.7</v>
      </c>
      <c r="G61" s="1">
        <v>1.9</v>
      </c>
      <c r="H61" s="1">
        <v>3</v>
      </c>
      <c r="I61" s="1">
        <v>8.2</v>
      </c>
      <c r="J61" s="1"/>
      <c r="K61" s="1">
        <f t="shared" si="16"/>
        <v>0.6443478260869567</v>
      </c>
      <c r="L61" s="1">
        <f t="shared" si="17"/>
        <v>0.2758064516129032</v>
      </c>
      <c r="M61" s="1">
        <f t="shared" si="18"/>
        <v>0.5158371040723981</v>
      </c>
      <c r="N61" s="1">
        <f t="shared" si="19"/>
        <v>0.3906542056074767</v>
      </c>
      <c r="O61" s="1">
        <f t="shared" si="20"/>
        <v>3.0737201365187707</v>
      </c>
      <c r="P61" s="1"/>
      <c r="Q61" s="1">
        <f t="shared" si="21"/>
        <v>0.47866379392408603</v>
      </c>
      <c r="R61" s="1">
        <f t="shared" si="22"/>
        <v>1.7321871710631238</v>
      </c>
      <c r="S61" s="1">
        <f t="shared" si="23"/>
        <v>0.9800731447797011</v>
      </c>
    </row>
    <row r="62" spans="2:19" ht="15.75">
      <c r="B62" s="1">
        <v>38.7</v>
      </c>
      <c r="C62" s="1">
        <v>9.6</v>
      </c>
      <c r="D62" s="2">
        <v>3</v>
      </c>
      <c r="E62" s="1">
        <v>2.2</v>
      </c>
      <c r="F62" s="1">
        <v>2</v>
      </c>
      <c r="G62" s="1">
        <v>1.6</v>
      </c>
      <c r="H62" s="1">
        <v>2.9</v>
      </c>
      <c r="I62" s="1">
        <v>6.2</v>
      </c>
      <c r="J62" s="1"/>
      <c r="K62" s="1">
        <f t="shared" si="16"/>
        <v>0.6443478260869567</v>
      </c>
      <c r="L62" s="1">
        <f t="shared" si="17"/>
        <v>0.4137096774193549</v>
      </c>
      <c r="M62" s="1">
        <f t="shared" si="18"/>
        <v>0.3610859728506787</v>
      </c>
      <c r="N62" s="1">
        <f t="shared" si="19"/>
        <v>0.35514018691588783</v>
      </c>
      <c r="O62" s="1">
        <f t="shared" si="20"/>
        <v>2.295563139931741</v>
      </c>
      <c r="P62" s="1"/>
      <c r="Q62" s="1">
        <f t="shared" si="21"/>
        <v>0.4730478254523301</v>
      </c>
      <c r="R62" s="1">
        <f t="shared" si="22"/>
        <v>1.3253516634238143</v>
      </c>
      <c r="S62" s="1">
        <f t="shared" si="23"/>
        <v>0.8139693606409238</v>
      </c>
    </row>
    <row r="63" spans="1:19" ht="15.75">
      <c r="A63">
        <v>5</v>
      </c>
      <c r="B63" s="1">
        <v>29.4</v>
      </c>
      <c r="C63" s="1">
        <v>9.2</v>
      </c>
      <c r="D63" s="2">
        <v>0.01</v>
      </c>
      <c r="E63" s="1">
        <v>37</v>
      </c>
      <c r="F63" s="1">
        <v>8</v>
      </c>
      <c r="G63" s="1">
        <v>4.5</v>
      </c>
      <c r="H63" s="1">
        <v>21.6</v>
      </c>
      <c r="I63" s="1">
        <v>3.7</v>
      </c>
      <c r="J63" s="1"/>
      <c r="K63" s="1">
        <f t="shared" si="16"/>
        <v>17.89304347826087</v>
      </c>
      <c r="L63" s="1">
        <f t="shared" si="17"/>
        <v>3.1717741935483876</v>
      </c>
      <c r="M63" s="1">
        <f t="shared" si="18"/>
        <v>1.8570135746606335</v>
      </c>
      <c r="N63" s="1">
        <f t="shared" si="19"/>
        <v>6.9962616822429915</v>
      </c>
      <c r="O63" s="1">
        <f t="shared" si="20"/>
        <v>1.3228668941979522</v>
      </c>
      <c r="P63" s="1"/>
      <c r="Q63" s="1">
        <f t="shared" si="21"/>
        <v>7.640610415489964</v>
      </c>
      <c r="R63" s="1">
        <f t="shared" si="22"/>
        <v>4.159564288220472</v>
      </c>
      <c r="S63" s="1">
        <f t="shared" si="23"/>
        <v>6.248191964582167</v>
      </c>
    </row>
    <row r="64" spans="2:19" ht="15.75">
      <c r="B64" s="1">
        <v>29.4</v>
      </c>
      <c r="C64" s="1">
        <v>9.2</v>
      </c>
      <c r="D64" s="2">
        <v>0.35</v>
      </c>
      <c r="E64" s="1">
        <v>2.3</v>
      </c>
      <c r="F64" s="1">
        <v>2.6</v>
      </c>
      <c r="G64" s="1">
        <v>1.5</v>
      </c>
      <c r="H64" s="1">
        <v>22.9</v>
      </c>
      <c r="I64" s="1">
        <v>24.6</v>
      </c>
      <c r="J64" s="1"/>
      <c r="K64" s="1">
        <f t="shared" si="16"/>
        <v>0.6939130434782609</v>
      </c>
      <c r="L64" s="1">
        <f t="shared" si="17"/>
        <v>0.6895161290322582</v>
      </c>
      <c r="M64" s="1">
        <f t="shared" si="18"/>
        <v>0.30950226244343887</v>
      </c>
      <c r="N64" s="1">
        <f t="shared" si="19"/>
        <v>7.457943925233645</v>
      </c>
      <c r="O64" s="1">
        <f t="shared" si="20"/>
        <v>9.454607508532424</v>
      </c>
      <c r="P64" s="1"/>
      <c r="Q64" s="1">
        <f t="shared" si="21"/>
        <v>0.5643104783179861</v>
      </c>
      <c r="R64" s="1">
        <f t="shared" si="22"/>
        <v>8.456275716883034</v>
      </c>
      <c r="S64" s="1">
        <f t="shared" si="23"/>
        <v>3.7210965737440054</v>
      </c>
    </row>
    <row r="65" spans="2:19" ht="15.75">
      <c r="B65" s="1">
        <v>29.4</v>
      </c>
      <c r="C65" s="1">
        <v>9.2</v>
      </c>
      <c r="D65" s="2">
        <v>0.55</v>
      </c>
      <c r="E65" s="1">
        <v>2.7</v>
      </c>
      <c r="F65" s="1">
        <v>10</v>
      </c>
      <c r="G65" s="1">
        <v>2.6</v>
      </c>
      <c r="H65" s="1">
        <v>16.8</v>
      </c>
      <c r="I65" s="1">
        <v>6.7</v>
      </c>
      <c r="J65" s="1"/>
      <c r="K65" s="1">
        <f t="shared" si="16"/>
        <v>0.8921739130434784</v>
      </c>
      <c r="L65" s="1">
        <f t="shared" si="17"/>
        <v>4.091129032258065</v>
      </c>
      <c r="M65" s="1">
        <f t="shared" si="18"/>
        <v>0.876923076923077</v>
      </c>
      <c r="N65" s="1">
        <f t="shared" si="19"/>
        <v>5.291588785046729</v>
      </c>
      <c r="O65" s="1">
        <f t="shared" si="20"/>
        <v>2.4901023890784986</v>
      </c>
      <c r="P65" s="1"/>
      <c r="Q65" s="1">
        <f t="shared" si="21"/>
        <v>1.9534086740748737</v>
      </c>
      <c r="R65" s="1">
        <f t="shared" si="22"/>
        <v>3.8908455870626137</v>
      </c>
      <c r="S65" s="1">
        <f t="shared" si="23"/>
        <v>2.7283834392699697</v>
      </c>
    </row>
    <row r="66" spans="2:19" ht="15.75">
      <c r="B66" s="1">
        <v>29.4</v>
      </c>
      <c r="C66" s="1">
        <v>9.2</v>
      </c>
      <c r="D66" s="2">
        <v>0.75</v>
      </c>
      <c r="E66" s="1">
        <v>2.6</v>
      </c>
      <c r="F66" s="1">
        <v>5.9</v>
      </c>
      <c r="G66" s="1">
        <v>2</v>
      </c>
      <c r="H66" s="1">
        <v>28.1</v>
      </c>
      <c r="I66" s="1">
        <v>30</v>
      </c>
      <c r="J66" s="1"/>
      <c r="K66" s="1">
        <f t="shared" si="16"/>
        <v>0.842608695652174</v>
      </c>
      <c r="L66" s="1">
        <f t="shared" si="17"/>
        <v>2.2064516129032263</v>
      </c>
      <c r="M66" s="1">
        <f t="shared" si="18"/>
        <v>0.5674208144796381</v>
      </c>
      <c r="N66" s="1">
        <f t="shared" si="19"/>
        <v>9.304672897196262</v>
      </c>
      <c r="O66" s="1">
        <f t="shared" si="20"/>
        <v>11.555631399317406</v>
      </c>
      <c r="P66" s="1"/>
      <c r="Q66" s="1">
        <f t="shared" si="21"/>
        <v>1.205493707678346</v>
      </c>
      <c r="R66" s="1">
        <f t="shared" si="22"/>
        <v>10.430152148256834</v>
      </c>
      <c r="S66" s="1">
        <f t="shared" si="23"/>
        <v>4.895357083909741</v>
      </c>
    </row>
    <row r="67" spans="2:19" ht="15.75">
      <c r="B67" s="1">
        <v>29.4</v>
      </c>
      <c r="C67" s="1">
        <v>9.2</v>
      </c>
      <c r="D67" s="2">
        <v>1</v>
      </c>
      <c r="E67" s="1">
        <v>3.1</v>
      </c>
      <c r="F67" s="1">
        <v>7.1</v>
      </c>
      <c r="G67" s="1">
        <v>3.5</v>
      </c>
      <c r="H67" s="1">
        <v>25</v>
      </c>
      <c r="I67" s="1">
        <v>12.3</v>
      </c>
      <c r="J67" s="1"/>
      <c r="K67" s="1">
        <f t="shared" si="16"/>
        <v>1.0904347826086958</v>
      </c>
      <c r="L67" s="1">
        <f t="shared" si="17"/>
        <v>2.758064516129033</v>
      </c>
      <c r="M67" s="1">
        <f t="shared" si="18"/>
        <v>1.3411764705882354</v>
      </c>
      <c r="N67" s="1">
        <f t="shared" si="19"/>
        <v>8.20373831775701</v>
      </c>
      <c r="O67" s="1">
        <f t="shared" si="20"/>
        <v>4.6689419795221845</v>
      </c>
      <c r="P67" s="1"/>
      <c r="Q67" s="1">
        <f t="shared" si="21"/>
        <v>1.7298919231086547</v>
      </c>
      <c r="R67" s="1">
        <f t="shared" si="22"/>
        <v>6.436340148639597</v>
      </c>
      <c r="S67" s="1">
        <f t="shared" si="23"/>
        <v>3.6124712133210317</v>
      </c>
    </row>
    <row r="68" spans="2:19" ht="15.75">
      <c r="B68" s="1">
        <v>29.4</v>
      </c>
      <c r="C68" s="1">
        <v>9.2</v>
      </c>
      <c r="D68" s="2">
        <v>1.25</v>
      </c>
      <c r="E68" s="1">
        <v>2.2</v>
      </c>
      <c r="F68" s="1">
        <v>3.7</v>
      </c>
      <c r="G68" s="1">
        <v>2.3</v>
      </c>
      <c r="H68" s="1">
        <v>9.5</v>
      </c>
      <c r="I68" s="1">
        <v>18.4</v>
      </c>
      <c r="J68" s="1"/>
      <c r="K68" s="1">
        <f t="shared" si="16"/>
        <v>0.6443478260869567</v>
      </c>
      <c r="L68" s="1">
        <f t="shared" si="17"/>
        <v>1.1951612903225808</v>
      </c>
      <c r="M68" s="1">
        <f t="shared" si="18"/>
        <v>0.7221719457013575</v>
      </c>
      <c r="N68" s="1">
        <f t="shared" si="19"/>
        <v>2.6990654205607476</v>
      </c>
      <c r="O68" s="1">
        <f t="shared" si="20"/>
        <v>7.042320819112627</v>
      </c>
      <c r="P68" s="1"/>
      <c r="Q68" s="1">
        <f t="shared" si="21"/>
        <v>0.8538936873702984</v>
      </c>
      <c r="R68" s="1">
        <f t="shared" si="22"/>
        <v>4.870693119836687</v>
      </c>
      <c r="S68" s="1">
        <f t="shared" si="23"/>
        <v>2.460613460356854</v>
      </c>
    </row>
    <row r="69" spans="2:19" ht="15.75">
      <c r="B69" s="1">
        <v>29.4</v>
      </c>
      <c r="C69" s="1">
        <v>9.2</v>
      </c>
      <c r="D69" s="2">
        <v>1.5</v>
      </c>
      <c r="E69" s="1">
        <v>51.5</v>
      </c>
      <c r="F69" s="1">
        <v>19.8</v>
      </c>
      <c r="G69" s="1">
        <v>7.9</v>
      </c>
      <c r="H69" s="1">
        <v>15</v>
      </c>
      <c r="I69" s="1">
        <v>3.3</v>
      </c>
      <c r="J69" s="1"/>
      <c r="K69" s="1">
        <f t="shared" si="16"/>
        <v>25.080000000000002</v>
      </c>
      <c r="L69" s="1">
        <f t="shared" si="17"/>
        <v>8.595967741935485</v>
      </c>
      <c r="M69" s="1">
        <f t="shared" si="18"/>
        <v>3.6108597285067874</v>
      </c>
      <c r="N69" s="1">
        <f t="shared" si="19"/>
        <v>4.652336448598131</v>
      </c>
      <c r="O69" s="1">
        <f t="shared" si="20"/>
        <v>1.1672354948805461</v>
      </c>
      <c r="P69" s="1"/>
      <c r="Q69" s="1">
        <f t="shared" si="21"/>
        <v>12.428942490147426</v>
      </c>
      <c r="R69" s="1">
        <f t="shared" si="22"/>
        <v>2.9097859717393386</v>
      </c>
      <c r="S69" s="1">
        <f t="shared" si="23"/>
        <v>8.62127988278419</v>
      </c>
    </row>
    <row r="70" spans="2:19" ht="15.75">
      <c r="B70" s="1">
        <v>29.4</v>
      </c>
      <c r="C70" s="1">
        <v>9.2</v>
      </c>
      <c r="D70" s="2">
        <v>1.75</v>
      </c>
      <c r="E70" s="1">
        <v>37.2</v>
      </c>
      <c r="F70" s="1">
        <v>8.1</v>
      </c>
      <c r="G70" s="1">
        <v>9</v>
      </c>
      <c r="H70" s="1">
        <v>70</v>
      </c>
      <c r="I70" s="1">
        <v>51</v>
      </c>
      <c r="J70" s="1"/>
      <c r="K70" s="1">
        <f t="shared" si="16"/>
        <v>17.99217391304348</v>
      </c>
      <c r="L70" s="1">
        <f t="shared" si="17"/>
        <v>3.2177419354838714</v>
      </c>
      <c r="M70" s="1">
        <f t="shared" si="18"/>
        <v>4.178280542986426</v>
      </c>
      <c r="N70" s="1">
        <f t="shared" si="19"/>
        <v>24.185046728971958</v>
      </c>
      <c r="O70" s="1">
        <f t="shared" si="20"/>
        <v>19.726279863481228</v>
      </c>
      <c r="P70" s="1"/>
      <c r="Q70" s="1">
        <f t="shared" si="21"/>
        <v>8.462732130504593</v>
      </c>
      <c r="R70" s="1">
        <f t="shared" si="22"/>
        <v>21.955663296226593</v>
      </c>
      <c r="S70" s="1">
        <f t="shared" si="23"/>
        <v>13.859904596793394</v>
      </c>
    </row>
    <row r="71" spans="2:19" ht="15.75">
      <c r="B71" s="1">
        <v>29.4</v>
      </c>
      <c r="C71" s="1">
        <v>9.2</v>
      </c>
      <c r="D71" s="2">
        <v>2</v>
      </c>
      <c r="E71" s="1">
        <v>6.4</v>
      </c>
      <c r="F71" s="1">
        <v>107</v>
      </c>
      <c r="G71" s="1">
        <v>2.5</v>
      </c>
      <c r="H71" s="1">
        <v>22</v>
      </c>
      <c r="I71" s="1">
        <v>18.9</v>
      </c>
      <c r="J71" s="1"/>
      <c r="K71" s="1">
        <f t="shared" si="16"/>
        <v>2.726086956521739</v>
      </c>
      <c r="L71" s="1">
        <f t="shared" si="17"/>
        <v>48.679838709677426</v>
      </c>
      <c r="M71" s="1">
        <f t="shared" si="18"/>
        <v>0.8253393665158371</v>
      </c>
      <c r="N71" s="1">
        <f t="shared" si="19"/>
        <v>7.138317757009347</v>
      </c>
      <c r="O71" s="1">
        <f t="shared" si="20"/>
        <v>7.236860068259385</v>
      </c>
      <c r="P71" s="1"/>
      <c r="Q71" s="1">
        <f t="shared" si="21"/>
        <v>17.410421677571666</v>
      </c>
      <c r="R71" s="1">
        <f t="shared" si="22"/>
        <v>7.187588912634366</v>
      </c>
      <c r="S71" s="1">
        <f t="shared" si="23"/>
        <v>13.321288571596748</v>
      </c>
    </row>
    <row r="72" spans="2:19" ht="15.75">
      <c r="B72" s="1">
        <v>29.4</v>
      </c>
      <c r="C72" s="1">
        <v>9.2</v>
      </c>
      <c r="D72" s="2">
        <v>2.25</v>
      </c>
      <c r="E72" s="1">
        <v>4.4</v>
      </c>
      <c r="F72" s="1">
        <v>4.8</v>
      </c>
      <c r="G72" s="1">
        <v>3.1</v>
      </c>
      <c r="H72" s="1">
        <v>19.5</v>
      </c>
      <c r="I72" s="1">
        <v>15</v>
      </c>
      <c r="J72" s="1"/>
      <c r="K72" s="1">
        <f t="shared" si="16"/>
        <v>1.7347826086956524</v>
      </c>
      <c r="L72" s="1">
        <f t="shared" si="17"/>
        <v>1.7008064516129033</v>
      </c>
      <c r="M72" s="1">
        <f t="shared" si="18"/>
        <v>1.1348416289592762</v>
      </c>
      <c r="N72" s="1">
        <f t="shared" si="19"/>
        <v>6.250467289719627</v>
      </c>
      <c r="O72" s="1">
        <f t="shared" si="20"/>
        <v>5.719453924914675</v>
      </c>
      <c r="P72" s="1"/>
      <c r="Q72" s="1">
        <f t="shared" si="21"/>
        <v>1.5234768964226106</v>
      </c>
      <c r="R72" s="1">
        <f t="shared" si="22"/>
        <v>5.984960607317151</v>
      </c>
      <c r="S72" s="1">
        <f t="shared" si="23"/>
        <v>3.308070380780427</v>
      </c>
    </row>
    <row r="73" spans="2:19" ht="15.75">
      <c r="B73" s="1">
        <v>29.4</v>
      </c>
      <c r="C73" s="1">
        <v>9.2</v>
      </c>
      <c r="D73" s="2">
        <v>2.55</v>
      </c>
      <c r="E73" s="1">
        <v>1.5</v>
      </c>
      <c r="F73" s="1">
        <v>1.2</v>
      </c>
      <c r="G73" s="1">
        <v>0.9</v>
      </c>
      <c r="H73" s="1">
        <v>9.3</v>
      </c>
      <c r="I73" s="1">
        <v>9.3</v>
      </c>
      <c r="J73" s="1"/>
      <c r="K73" s="1">
        <f t="shared" si="16"/>
        <v>0.29739130434782607</v>
      </c>
      <c r="L73" s="1">
        <f t="shared" si="17"/>
        <v>0.045967741935483815</v>
      </c>
      <c r="M73" s="1">
        <f t="shared" si="18"/>
        <v>0</v>
      </c>
      <c r="N73" s="1">
        <f t="shared" si="19"/>
        <v>2.62803738317757</v>
      </c>
      <c r="O73" s="1">
        <f t="shared" si="20"/>
        <v>3.5017064846416384</v>
      </c>
      <c r="P73" s="1"/>
      <c r="Q73" s="1">
        <f t="shared" si="21"/>
        <v>0.11445301542776996</v>
      </c>
      <c r="R73" s="1">
        <f t="shared" si="22"/>
        <v>3.064871933909604</v>
      </c>
      <c r="S73" s="1">
        <f t="shared" si="23"/>
        <v>1.2946205828205037</v>
      </c>
    </row>
    <row r="74" spans="2:19" ht="15.75">
      <c r="B74" s="1">
        <v>29.4</v>
      </c>
      <c r="C74" s="1">
        <v>9.2</v>
      </c>
      <c r="D74" s="2">
        <v>2.85</v>
      </c>
      <c r="E74" s="1">
        <v>1.8</v>
      </c>
      <c r="F74" s="1">
        <v>1.3</v>
      </c>
      <c r="G74" s="1">
        <v>1.7</v>
      </c>
      <c r="H74" s="1">
        <v>5</v>
      </c>
      <c r="I74" s="1">
        <v>4</v>
      </c>
      <c r="J74" s="1"/>
      <c r="K74" s="1">
        <f t="shared" si="16"/>
        <v>0.4460869565217392</v>
      </c>
      <c r="L74" s="1">
        <f t="shared" si="17"/>
        <v>0.09193548387096774</v>
      </c>
      <c r="M74" s="1">
        <f t="shared" si="18"/>
        <v>0.41266968325791853</v>
      </c>
      <c r="N74" s="1">
        <f t="shared" si="19"/>
        <v>1.1009345794392524</v>
      </c>
      <c r="O74" s="1">
        <f t="shared" si="20"/>
        <v>1.4395904436860067</v>
      </c>
      <c r="P74" s="1"/>
      <c r="Q74" s="1">
        <f t="shared" si="21"/>
        <v>0.3168973745502085</v>
      </c>
      <c r="R74" s="1">
        <f t="shared" si="22"/>
        <v>1.2702625115626296</v>
      </c>
      <c r="S74" s="1">
        <f t="shared" si="23"/>
        <v>0.6982434293551769</v>
      </c>
    </row>
    <row r="75" spans="2:19" ht="15.75"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.75"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5.75"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5.75"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5.75"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5.75"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5.75"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5.75"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5.75"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.75"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5.75"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5.75"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15.75">
      <c r="A87" t="s">
        <v>24</v>
      </c>
    </row>
    <row r="88" spans="1:17" ht="15.75">
      <c r="A88" t="s">
        <v>1</v>
      </c>
      <c r="E88" t="s">
        <v>19</v>
      </c>
      <c r="K88" t="s">
        <v>20</v>
      </c>
      <c r="Q88" t="s">
        <v>23</v>
      </c>
    </row>
    <row r="89" spans="1:19" ht="15.75">
      <c r="A89" t="s">
        <v>2</v>
      </c>
      <c r="E89" t="s">
        <v>3</v>
      </c>
      <c r="H89" t="s">
        <v>4</v>
      </c>
      <c r="K89" t="s">
        <v>3</v>
      </c>
      <c r="N89" t="s">
        <v>4</v>
      </c>
      <c r="Q89" t="s">
        <v>21</v>
      </c>
      <c r="S89" t="s">
        <v>22</v>
      </c>
    </row>
    <row r="90" spans="1:19" ht="15.75">
      <c r="A90" s="3" t="s">
        <v>5</v>
      </c>
      <c r="B90" s="3"/>
      <c r="C90" s="3"/>
      <c r="D90" s="3"/>
      <c r="E90" s="3" t="s">
        <v>6</v>
      </c>
      <c r="F90" s="3" t="s">
        <v>7</v>
      </c>
      <c r="G90" s="3" t="s">
        <v>8</v>
      </c>
      <c r="H90" s="3" t="s">
        <v>6</v>
      </c>
      <c r="I90" s="3" t="s">
        <v>7</v>
      </c>
      <c r="J90" s="3" t="s">
        <v>8</v>
      </c>
      <c r="K90" s="3" t="s">
        <v>6</v>
      </c>
      <c r="L90" s="3" t="s">
        <v>7</v>
      </c>
      <c r="M90" s="3" t="s">
        <v>8</v>
      </c>
      <c r="N90" s="3" t="s">
        <v>6</v>
      </c>
      <c r="O90" s="3" t="s">
        <v>7</v>
      </c>
      <c r="P90" s="3" t="s">
        <v>8</v>
      </c>
      <c r="Q90" s="3" t="s">
        <v>3</v>
      </c>
      <c r="R90" s="3" t="s">
        <v>4</v>
      </c>
      <c r="S90" s="3"/>
    </row>
    <row r="91" spans="1:15" ht="15.75">
      <c r="A91" t="s">
        <v>9</v>
      </c>
      <c r="D91" t="s">
        <v>10</v>
      </c>
      <c r="E91" s="1">
        <v>28.4</v>
      </c>
      <c r="F91" s="1">
        <v>29.2</v>
      </c>
      <c r="G91" s="1">
        <v>23.6</v>
      </c>
      <c r="H91" s="1">
        <v>34</v>
      </c>
      <c r="I91" s="1">
        <v>29.7</v>
      </c>
      <c r="J91" s="1"/>
      <c r="K91" s="1"/>
      <c r="L91" s="1"/>
      <c r="M91" s="1"/>
      <c r="N91" s="1"/>
      <c r="O91" s="1"/>
    </row>
    <row r="92" spans="4:15" ht="15.75">
      <c r="D92" t="s">
        <v>11</v>
      </c>
      <c r="E92" s="1">
        <v>1.2</v>
      </c>
      <c r="F92" s="1">
        <v>0.1</v>
      </c>
      <c r="G92" s="1">
        <v>1.3</v>
      </c>
      <c r="H92" s="1">
        <v>0.6</v>
      </c>
      <c r="I92" s="1">
        <v>0.1</v>
      </c>
      <c r="J92" s="1"/>
      <c r="K92" s="1"/>
      <c r="L92" s="1"/>
      <c r="M92" s="1"/>
      <c r="N92" s="1"/>
      <c r="O92" s="1"/>
    </row>
    <row r="93" spans="4:15" ht="15.75">
      <c r="D93" t="s">
        <v>12</v>
      </c>
      <c r="K93" s="1">
        <v>11.4</v>
      </c>
      <c r="L93" s="1">
        <v>11.4</v>
      </c>
      <c r="M93" s="1">
        <v>11.4</v>
      </c>
      <c r="N93" s="1">
        <v>11.4</v>
      </c>
      <c r="O93" s="1">
        <v>11.4</v>
      </c>
    </row>
    <row r="94" spans="1:19" ht="15.75">
      <c r="A94" s="3" t="s">
        <v>13</v>
      </c>
      <c r="B94" s="3" t="s">
        <v>14</v>
      </c>
      <c r="C94" s="3" t="s">
        <v>15</v>
      </c>
      <c r="D94" s="3" t="s">
        <v>16</v>
      </c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3"/>
      <c r="Q94" s="3"/>
      <c r="R94" s="3"/>
      <c r="S94" s="3"/>
    </row>
    <row r="95" spans="1:19" ht="15.75">
      <c r="A95">
        <v>6</v>
      </c>
      <c r="B95" s="1">
        <v>41.5</v>
      </c>
      <c r="C95" s="1">
        <v>15</v>
      </c>
      <c r="D95" s="2">
        <v>0.01</v>
      </c>
      <c r="E95" s="1">
        <v>30</v>
      </c>
      <c r="F95" s="1">
        <v>35</v>
      </c>
      <c r="G95" s="1">
        <v>6</v>
      </c>
      <c r="H95" s="1">
        <v>60</v>
      </c>
      <c r="I95" s="1">
        <v>49</v>
      </c>
      <c r="J95" s="1"/>
      <c r="K95" s="1">
        <f aca="true" t="shared" si="24" ref="K95:K142">(E95-E$92)/(E$91-E$92)*K$93</f>
        <v>12.070588235294117</v>
      </c>
      <c r="L95" s="1">
        <f aca="true" t="shared" si="25" ref="L95:L142">(F95-F$92)/(F$91-F$92)*L$93</f>
        <v>13.672164948453608</v>
      </c>
      <c r="M95" s="1">
        <f aca="true" t="shared" si="26" ref="M95:M142">(G95-G$92)/(G$91-G$92)*M$93</f>
        <v>2.402690582959641</v>
      </c>
      <c r="N95" s="1">
        <f aca="true" t="shared" si="27" ref="N95:N142">(H95-H$92)/(H$91-H$92)*N$93</f>
        <v>20.27425149700599</v>
      </c>
      <c r="O95" s="1">
        <f aca="true" t="shared" si="28" ref="O95:O142">(I95-I$92)/(I$91-I$92)*O$93</f>
        <v>18.83310810810811</v>
      </c>
      <c r="P95" s="1"/>
      <c r="Q95" s="1">
        <f aca="true" t="shared" si="29" ref="Q95:Q142">IF(AVERAGEA(K95:M95)&lt;0,0,AVERAGEA(K95:M95))</f>
        <v>9.381814588902456</v>
      </c>
      <c r="R95" s="1">
        <f aca="true" t="shared" si="30" ref="R95:R142">IF(AVERAGEA(N95:P95)&lt;0,0,AVERAGEA(N95:P95))</f>
        <v>19.55367980255705</v>
      </c>
      <c r="S95" s="1">
        <f aca="true" t="shared" si="31" ref="S95:S142">IF(AVERAGEA(K95:P95)&lt;0,0,AVERAGEA(K95:P95))</f>
        <v>13.450560674364294</v>
      </c>
    </row>
    <row r="96" spans="2:19" ht="15.75">
      <c r="B96" s="1">
        <v>41.5</v>
      </c>
      <c r="C96" s="1">
        <v>15</v>
      </c>
      <c r="D96" s="2">
        <v>0.35</v>
      </c>
      <c r="E96" s="1">
        <v>15</v>
      </c>
      <c r="F96" s="1">
        <v>12</v>
      </c>
      <c r="G96" s="1">
        <v>5</v>
      </c>
      <c r="H96" s="1">
        <v>70</v>
      </c>
      <c r="I96" s="1">
        <v>110</v>
      </c>
      <c r="J96" s="1"/>
      <c r="K96" s="1">
        <f t="shared" si="24"/>
        <v>5.783823529411766</v>
      </c>
      <c r="L96" s="1">
        <f t="shared" si="25"/>
        <v>4.661855670103093</v>
      </c>
      <c r="M96" s="1">
        <f t="shared" si="26"/>
        <v>1.8914798206278027</v>
      </c>
      <c r="N96" s="1">
        <f t="shared" si="27"/>
        <v>23.6874251497006</v>
      </c>
      <c r="O96" s="1">
        <f t="shared" si="28"/>
        <v>42.326351351351356</v>
      </c>
      <c r="P96" s="1"/>
      <c r="Q96" s="1">
        <f t="shared" si="29"/>
        <v>4.112386340047554</v>
      </c>
      <c r="R96" s="1">
        <f t="shared" si="30"/>
        <v>33.006888250525975</v>
      </c>
      <c r="S96" s="1">
        <f t="shared" si="31"/>
        <v>15.670187104238925</v>
      </c>
    </row>
    <row r="97" spans="2:19" ht="15.75">
      <c r="B97" s="1">
        <v>41.5</v>
      </c>
      <c r="C97" s="1">
        <v>15</v>
      </c>
      <c r="D97" s="2">
        <v>0.55</v>
      </c>
      <c r="E97" s="1">
        <v>22</v>
      </c>
      <c r="F97" s="1">
        <v>15</v>
      </c>
      <c r="G97" s="1">
        <v>5</v>
      </c>
      <c r="H97" s="1">
        <v>20</v>
      </c>
      <c r="I97" s="1">
        <v>14</v>
      </c>
      <c r="J97" s="1"/>
      <c r="K97" s="1">
        <f t="shared" si="24"/>
        <v>8.71764705882353</v>
      </c>
      <c r="L97" s="1">
        <f t="shared" si="25"/>
        <v>5.837113402061856</v>
      </c>
      <c r="M97" s="1">
        <f t="shared" si="26"/>
        <v>1.8914798206278027</v>
      </c>
      <c r="N97" s="1">
        <f t="shared" si="27"/>
        <v>6.621556886227546</v>
      </c>
      <c r="O97" s="1">
        <f t="shared" si="28"/>
        <v>5.353378378378379</v>
      </c>
      <c r="P97" s="1"/>
      <c r="Q97" s="1">
        <f t="shared" si="29"/>
        <v>5.48208009383773</v>
      </c>
      <c r="R97" s="1">
        <f t="shared" si="30"/>
        <v>5.9874676323029625</v>
      </c>
      <c r="S97" s="1">
        <f t="shared" si="31"/>
        <v>5.684235109223823</v>
      </c>
    </row>
    <row r="98" spans="2:19" ht="15.75">
      <c r="B98" s="1">
        <v>41.5</v>
      </c>
      <c r="C98" s="1">
        <v>15</v>
      </c>
      <c r="D98" s="2">
        <v>0.75</v>
      </c>
      <c r="E98" s="1">
        <v>6</v>
      </c>
      <c r="F98" s="1">
        <v>15</v>
      </c>
      <c r="G98" s="1">
        <v>8</v>
      </c>
      <c r="H98" s="1">
        <v>24</v>
      </c>
      <c r="I98" s="1">
        <v>57</v>
      </c>
      <c r="J98" s="1"/>
      <c r="K98" s="1">
        <f t="shared" si="24"/>
        <v>2.0117647058823533</v>
      </c>
      <c r="L98" s="1">
        <f t="shared" si="25"/>
        <v>5.837113402061856</v>
      </c>
      <c r="M98" s="1">
        <f t="shared" si="26"/>
        <v>3.425112107623318</v>
      </c>
      <c r="N98" s="1">
        <f t="shared" si="27"/>
        <v>7.9868263473053895</v>
      </c>
      <c r="O98" s="1">
        <f t="shared" si="28"/>
        <v>21.91418918918919</v>
      </c>
      <c r="P98" s="1"/>
      <c r="Q98" s="1">
        <f t="shared" si="29"/>
        <v>3.7579967385225093</v>
      </c>
      <c r="R98" s="1">
        <f t="shared" si="30"/>
        <v>14.95050776824729</v>
      </c>
      <c r="S98" s="1">
        <f t="shared" si="31"/>
        <v>8.23500115041242</v>
      </c>
    </row>
    <row r="99" spans="2:19" ht="15.75">
      <c r="B99" s="1">
        <v>41.5</v>
      </c>
      <c r="C99" s="1">
        <v>15</v>
      </c>
      <c r="D99" s="2">
        <v>0.95</v>
      </c>
      <c r="E99" s="1">
        <v>12</v>
      </c>
      <c r="F99" s="1">
        <v>13</v>
      </c>
      <c r="G99" s="1">
        <v>33</v>
      </c>
      <c r="H99" s="1">
        <v>23.2</v>
      </c>
      <c r="I99" s="1">
        <v>23</v>
      </c>
      <c r="J99" s="1"/>
      <c r="K99" s="1">
        <f t="shared" si="24"/>
        <v>4.526470588235295</v>
      </c>
      <c r="L99" s="1">
        <f t="shared" si="25"/>
        <v>5.053608247422681</v>
      </c>
      <c r="M99" s="1">
        <f t="shared" si="26"/>
        <v>16.20538116591928</v>
      </c>
      <c r="N99" s="1">
        <f t="shared" si="27"/>
        <v>7.713772455089821</v>
      </c>
      <c r="O99" s="1">
        <f t="shared" si="28"/>
        <v>8.819594594594596</v>
      </c>
      <c r="P99" s="1"/>
      <c r="Q99" s="1">
        <f t="shared" si="29"/>
        <v>8.595153333859086</v>
      </c>
      <c r="R99" s="1">
        <f t="shared" si="30"/>
        <v>8.266683524842207</v>
      </c>
      <c r="S99" s="1">
        <f t="shared" si="31"/>
        <v>8.463765410252334</v>
      </c>
    </row>
    <row r="100" spans="2:19" ht="15.75">
      <c r="B100" s="1">
        <v>41.5</v>
      </c>
      <c r="C100" s="1">
        <v>15</v>
      </c>
      <c r="D100" s="2">
        <v>1.25</v>
      </c>
      <c r="E100" s="1">
        <v>49</v>
      </c>
      <c r="F100" s="1">
        <v>12</v>
      </c>
      <c r="G100" s="1">
        <v>16</v>
      </c>
      <c r="H100" s="1">
        <v>84</v>
      </c>
      <c r="I100" s="1">
        <v>92</v>
      </c>
      <c r="J100" s="1"/>
      <c r="K100" s="1">
        <f t="shared" si="24"/>
        <v>20.033823529411766</v>
      </c>
      <c r="L100" s="1">
        <f t="shared" si="25"/>
        <v>4.661855670103093</v>
      </c>
      <c r="M100" s="1">
        <f t="shared" si="26"/>
        <v>7.514798206278026</v>
      </c>
      <c r="N100" s="1">
        <f t="shared" si="27"/>
        <v>28.46586826347306</v>
      </c>
      <c r="O100" s="1">
        <f t="shared" si="28"/>
        <v>35.39391891891893</v>
      </c>
      <c r="P100" s="1"/>
      <c r="Q100" s="1">
        <f t="shared" si="29"/>
        <v>10.736825801930962</v>
      </c>
      <c r="R100" s="1">
        <f t="shared" si="30"/>
        <v>31.92989359119599</v>
      </c>
      <c r="S100" s="1">
        <f t="shared" si="31"/>
        <v>19.214052917636973</v>
      </c>
    </row>
    <row r="101" spans="2:19" ht="15.75">
      <c r="B101" s="1">
        <v>41.5</v>
      </c>
      <c r="C101" s="1">
        <v>15</v>
      </c>
      <c r="D101" s="2">
        <v>1.5</v>
      </c>
      <c r="E101" s="1">
        <v>24</v>
      </c>
      <c r="F101" s="1">
        <v>30</v>
      </c>
      <c r="G101" s="1">
        <v>15</v>
      </c>
      <c r="H101" s="1">
        <v>130</v>
      </c>
      <c r="I101" s="1">
        <v>130</v>
      </c>
      <c r="J101" s="1"/>
      <c r="K101" s="1">
        <f t="shared" si="24"/>
        <v>9.555882352941177</v>
      </c>
      <c r="L101" s="1">
        <f t="shared" si="25"/>
        <v>11.713402061855671</v>
      </c>
      <c r="M101" s="1">
        <f t="shared" si="26"/>
        <v>7.003587443946189</v>
      </c>
      <c r="N101" s="1">
        <f t="shared" si="27"/>
        <v>44.16646706586827</v>
      </c>
      <c r="O101" s="1">
        <f t="shared" si="28"/>
        <v>50.029054054054065</v>
      </c>
      <c r="P101" s="1"/>
      <c r="Q101" s="1">
        <f t="shared" si="29"/>
        <v>9.424290619581013</v>
      </c>
      <c r="R101" s="1">
        <f t="shared" si="30"/>
        <v>47.097760559961166</v>
      </c>
      <c r="S101" s="1">
        <f t="shared" si="31"/>
        <v>24.493678595733076</v>
      </c>
    </row>
    <row r="102" spans="2:19" ht="15.75">
      <c r="B102" s="1">
        <v>41.5</v>
      </c>
      <c r="C102" s="1">
        <v>15</v>
      </c>
      <c r="D102" s="2">
        <v>1.6</v>
      </c>
      <c r="E102" s="1">
        <v>24</v>
      </c>
      <c r="F102" s="1">
        <v>5</v>
      </c>
      <c r="G102" s="1">
        <v>5</v>
      </c>
      <c r="H102" s="1">
        <v>12</v>
      </c>
      <c r="I102" s="1">
        <v>136</v>
      </c>
      <c r="J102" s="1"/>
      <c r="K102" s="1">
        <f t="shared" si="24"/>
        <v>9.555882352941177</v>
      </c>
      <c r="L102" s="1">
        <f t="shared" si="25"/>
        <v>1.9195876288659797</v>
      </c>
      <c r="M102" s="1">
        <f t="shared" si="26"/>
        <v>1.8914798206278027</v>
      </c>
      <c r="N102" s="1">
        <f t="shared" si="27"/>
        <v>3.8910179640718567</v>
      </c>
      <c r="O102" s="1">
        <f t="shared" si="28"/>
        <v>52.33986486486487</v>
      </c>
      <c r="P102" s="1"/>
      <c r="Q102" s="1">
        <f t="shared" si="29"/>
        <v>4.4556499341449864</v>
      </c>
      <c r="R102" s="1">
        <f t="shared" si="30"/>
        <v>28.115441414468364</v>
      </c>
      <c r="S102" s="1">
        <f t="shared" si="31"/>
        <v>13.919566526274338</v>
      </c>
    </row>
    <row r="103" spans="2:19" ht="15.75">
      <c r="B103" s="1">
        <v>41.5</v>
      </c>
      <c r="C103" s="1">
        <v>15</v>
      </c>
      <c r="D103" s="2">
        <v>2.05</v>
      </c>
      <c r="E103" s="1">
        <v>5</v>
      </c>
      <c r="F103" s="1">
        <v>7</v>
      </c>
      <c r="G103" s="1">
        <v>8</v>
      </c>
      <c r="H103" s="1">
        <v>136</v>
      </c>
      <c r="I103" s="1">
        <v>25</v>
      </c>
      <c r="J103" s="1"/>
      <c r="K103" s="1">
        <f t="shared" si="24"/>
        <v>1.5926470588235295</v>
      </c>
      <c r="L103" s="1">
        <f t="shared" si="25"/>
        <v>2.703092783505155</v>
      </c>
      <c r="M103" s="1">
        <f t="shared" si="26"/>
        <v>3.425112107623318</v>
      </c>
      <c r="N103" s="1">
        <f t="shared" si="27"/>
        <v>46.214371257485034</v>
      </c>
      <c r="O103" s="1">
        <f t="shared" si="28"/>
        <v>9.589864864864865</v>
      </c>
      <c r="P103" s="1"/>
      <c r="Q103" s="1">
        <f t="shared" si="29"/>
        <v>2.5736173166506675</v>
      </c>
      <c r="R103" s="1">
        <f t="shared" si="30"/>
        <v>27.90211806117495</v>
      </c>
      <c r="S103" s="1">
        <f t="shared" si="31"/>
        <v>12.70501761446038</v>
      </c>
    </row>
    <row r="104" spans="2:19" ht="15.75">
      <c r="B104" s="1">
        <v>41.5</v>
      </c>
      <c r="C104" s="1">
        <v>15</v>
      </c>
      <c r="D104" s="2">
        <v>2.3</v>
      </c>
      <c r="E104" s="1">
        <v>8</v>
      </c>
      <c r="F104" s="1">
        <v>8</v>
      </c>
      <c r="G104" s="1">
        <v>8</v>
      </c>
      <c r="H104" s="1">
        <v>40</v>
      </c>
      <c r="I104" s="1">
        <v>18</v>
      </c>
      <c r="J104" s="1"/>
      <c r="K104" s="1">
        <f t="shared" si="24"/>
        <v>2.85</v>
      </c>
      <c r="L104" s="1">
        <f t="shared" si="25"/>
        <v>3.094845360824743</v>
      </c>
      <c r="M104" s="1">
        <f t="shared" si="26"/>
        <v>3.425112107623318</v>
      </c>
      <c r="N104" s="1">
        <f t="shared" si="27"/>
        <v>13.447904191616768</v>
      </c>
      <c r="O104" s="1">
        <f t="shared" si="28"/>
        <v>6.893918918918919</v>
      </c>
      <c r="P104" s="1"/>
      <c r="Q104" s="1">
        <f t="shared" si="29"/>
        <v>3.123319156149354</v>
      </c>
      <c r="R104" s="1">
        <f t="shared" si="30"/>
        <v>10.170911555267843</v>
      </c>
      <c r="S104" s="1">
        <f t="shared" si="31"/>
        <v>5.94235611579675</v>
      </c>
    </row>
    <row r="105" spans="2:19" ht="15.75">
      <c r="B105" s="1">
        <v>41.5</v>
      </c>
      <c r="C105" s="1">
        <v>15</v>
      </c>
      <c r="D105" s="2">
        <v>2.55</v>
      </c>
      <c r="E105" s="1">
        <v>6</v>
      </c>
      <c r="F105" s="1">
        <v>9</v>
      </c>
      <c r="G105" s="1">
        <v>4</v>
      </c>
      <c r="H105" s="1">
        <v>12</v>
      </c>
      <c r="I105" s="1">
        <v>13</v>
      </c>
      <c r="J105" s="1"/>
      <c r="K105" s="1">
        <f t="shared" si="24"/>
        <v>2.0117647058823533</v>
      </c>
      <c r="L105" s="1">
        <f t="shared" si="25"/>
        <v>3.4865979381443304</v>
      </c>
      <c r="M105" s="1">
        <f t="shared" si="26"/>
        <v>1.3802690582959642</v>
      </c>
      <c r="N105" s="1">
        <f t="shared" si="27"/>
        <v>3.8910179640718567</v>
      </c>
      <c r="O105" s="1">
        <f t="shared" si="28"/>
        <v>4.9682432432432435</v>
      </c>
      <c r="P105" s="1"/>
      <c r="Q105" s="1">
        <f t="shared" si="29"/>
        <v>2.2928772341075496</v>
      </c>
      <c r="R105" s="1">
        <f t="shared" si="30"/>
        <v>4.42963060365755</v>
      </c>
      <c r="S105" s="1">
        <f t="shared" si="31"/>
        <v>3.14757858192755</v>
      </c>
    </row>
    <row r="106" spans="2:19" ht="15.75">
      <c r="B106" s="1">
        <v>41.5</v>
      </c>
      <c r="C106" s="1">
        <v>15</v>
      </c>
      <c r="D106" s="2">
        <v>2.85</v>
      </c>
      <c r="E106" s="1">
        <v>2.7</v>
      </c>
      <c r="F106" s="1">
        <v>1.5</v>
      </c>
      <c r="G106" s="1">
        <v>3</v>
      </c>
      <c r="H106" s="1">
        <v>3</v>
      </c>
      <c r="I106" s="1">
        <v>2</v>
      </c>
      <c r="J106" s="1"/>
      <c r="K106" s="1">
        <f t="shared" si="24"/>
        <v>0.6286764705882355</v>
      </c>
      <c r="L106" s="1">
        <f t="shared" si="25"/>
        <v>0.5484536082474227</v>
      </c>
      <c r="M106" s="1">
        <f t="shared" si="26"/>
        <v>0.8690582959641255</v>
      </c>
      <c r="N106" s="1">
        <f t="shared" si="27"/>
        <v>0.8191616766467066</v>
      </c>
      <c r="O106" s="1">
        <f t="shared" si="28"/>
        <v>0.7317567567567568</v>
      </c>
      <c r="P106" s="1"/>
      <c r="Q106" s="1">
        <f t="shared" si="29"/>
        <v>0.682062791599928</v>
      </c>
      <c r="R106" s="1">
        <f t="shared" si="30"/>
        <v>0.7754592167017317</v>
      </c>
      <c r="S106" s="1">
        <f t="shared" si="31"/>
        <v>0.7194213616406494</v>
      </c>
    </row>
    <row r="107" spans="2:19" ht="15.75">
      <c r="B107" s="1">
        <v>41.5</v>
      </c>
      <c r="C107" s="1">
        <v>15</v>
      </c>
      <c r="D107" s="2">
        <v>3</v>
      </c>
      <c r="E107" s="1">
        <v>2</v>
      </c>
      <c r="F107" s="1">
        <v>0.8</v>
      </c>
      <c r="G107" s="1">
        <v>0.8</v>
      </c>
      <c r="H107" s="1">
        <v>1.3</v>
      </c>
      <c r="I107" s="1">
        <v>1</v>
      </c>
      <c r="J107" s="1"/>
      <c r="K107" s="1">
        <f t="shared" si="24"/>
        <v>0.33529411764705885</v>
      </c>
      <c r="L107" s="1">
        <f t="shared" si="25"/>
        <v>0.2742268041237114</v>
      </c>
      <c r="M107" s="1">
        <f t="shared" si="26"/>
        <v>-0.2556053811659193</v>
      </c>
      <c r="N107" s="1">
        <f t="shared" si="27"/>
        <v>0.2389221556886228</v>
      </c>
      <c r="O107" s="1">
        <f t="shared" si="28"/>
        <v>0.34662162162162163</v>
      </c>
      <c r="P107" s="1"/>
      <c r="Q107" s="1">
        <f t="shared" si="29"/>
        <v>0.11797184686828364</v>
      </c>
      <c r="R107" s="1">
        <f t="shared" si="30"/>
        <v>0.2927718886551222</v>
      </c>
      <c r="S107" s="1">
        <f t="shared" si="31"/>
        <v>0.18789186358301907</v>
      </c>
    </row>
    <row r="108" spans="1:19" ht="15.75">
      <c r="A108">
        <v>7</v>
      </c>
      <c r="B108" s="1">
        <v>41.4</v>
      </c>
      <c r="C108" s="1">
        <v>12</v>
      </c>
      <c r="D108" s="2">
        <v>0.01</v>
      </c>
      <c r="E108" s="1">
        <v>7</v>
      </c>
      <c r="F108" s="1">
        <v>45</v>
      </c>
      <c r="G108" s="1">
        <v>40</v>
      </c>
      <c r="H108" s="1">
        <v>21</v>
      </c>
      <c r="I108" s="1">
        <v>32</v>
      </c>
      <c r="J108" s="1"/>
      <c r="K108" s="1">
        <f t="shared" si="24"/>
        <v>2.4308823529411763</v>
      </c>
      <c r="L108" s="1">
        <f t="shared" si="25"/>
        <v>17.589690721649486</v>
      </c>
      <c r="M108" s="1">
        <f t="shared" si="26"/>
        <v>19.783856502242156</v>
      </c>
      <c r="N108" s="1">
        <f t="shared" si="27"/>
        <v>6.962874251497006</v>
      </c>
      <c r="O108" s="1">
        <f t="shared" si="28"/>
        <v>12.28581081081081</v>
      </c>
      <c r="P108" s="1"/>
      <c r="Q108" s="1">
        <f t="shared" si="29"/>
        <v>13.268143192277606</v>
      </c>
      <c r="R108" s="1">
        <f t="shared" si="30"/>
        <v>9.624342531153907</v>
      </c>
      <c r="S108" s="1">
        <f t="shared" si="31"/>
        <v>11.810622927828126</v>
      </c>
    </row>
    <row r="109" spans="2:19" ht="15.75">
      <c r="B109" s="1">
        <v>41.4</v>
      </c>
      <c r="C109" s="1">
        <v>12</v>
      </c>
      <c r="D109" s="2">
        <v>0.35</v>
      </c>
      <c r="E109" s="1">
        <v>2.8</v>
      </c>
      <c r="F109" s="1">
        <v>64</v>
      </c>
      <c r="G109" s="1">
        <v>28</v>
      </c>
      <c r="H109" s="1">
        <v>70</v>
      </c>
      <c r="I109" s="1">
        <v>65</v>
      </c>
      <c r="J109" s="1"/>
      <c r="K109" s="1">
        <f t="shared" si="24"/>
        <v>0.6705882352941177</v>
      </c>
      <c r="L109" s="1">
        <f t="shared" si="25"/>
        <v>25.032989690721653</v>
      </c>
      <c r="M109" s="1">
        <f t="shared" si="26"/>
        <v>13.64932735426009</v>
      </c>
      <c r="N109" s="1">
        <f t="shared" si="27"/>
        <v>23.6874251497006</v>
      </c>
      <c r="O109" s="1">
        <f t="shared" si="28"/>
        <v>24.995270270270275</v>
      </c>
      <c r="P109" s="1"/>
      <c r="Q109" s="1">
        <f t="shared" si="29"/>
        <v>13.117635093425287</v>
      </c>
      <c r="R109" s="1">
        <f t="shared" si="30"/>
        <v>24.34134770998544</v>
      </c>
      <c r="S109" s="1">
        <f t="shared" si="31"/>
        <v>17.607120140049346</v>
      </c>
    </row>
    <row r="110" spans="2:19" ht="15.75">
      <c r="B110" s="1">
        <v>41.4</v>
      </c>
      <c r="C110" s="1">
        <v>12</v>
      </c>
      <c r="D110" s="2">
        <v>0.55</v>
      </c>
      <c r="E110" s="1">
        <v>30</v>
      </c>
      <c r="F110" s="1">
        <v>28</v>
      </c>
      <c r="G110" s="1">
        <v>3.7</v>
      </c>
      <c r="H110" s="1">
        <v>53</v>
      </c>
      <c r="I110" s="1">
        <v>44</v>
      </c>
      <c r="J110" s="1"/>
      <c r="K110" s="1">
        <f t="shared" si="24"/>
        <v>12.070588235294117</v>
      </c>
      <c r="L110" s="1">
        <f t="shared" si="25"/>
        <v>10.929896907216495</v>
      </c>
      <c r="M110" s="1">
        <f t="shared" si="26"/>
        <v>1.2269058295964128</v>
      </c>
      <c r="N110" s="1">
        <f t="shared" si="27"/>
        <v>17.88502994011976</v>
      </c>
      <c r="O110" s="1">
        <f t="shared" si="28"/>
        <v>16.907432432432433</v>
      </c>
      <c r="P110" s="1"/>
      <c r="Q110" s="1">
        <f t="shared" si="29"/>
        <v>8.075796990702342</v>
      </c>
      <c r="R110" s="1">
        <f t="shared" si="30"/>
        <v>17.396231186276097</v>
      </c>
      <c r="S110" s="1">
        <f t="shared" si="31"/>
        <v>11.803970668931843</v>
      </c>
    </row>
    <row r="111" spans="2:19" ht="15.75">
      <c r="B111" s="1">
        <v>41.4</v>
      </c>
      <c r="C111" s="1">
        <v>12</v>
      </c>
      <c r="D111" s="2">
        <v>0.75</v>
      </c>
      <c r="E111" s="1">
        <v>4.7</v>
      </c>
      <c r="F111" s="1">
        <v>7.5</v>
      </c>
      <c r="G111" s="1">
        <v>3.1</v>
      </c>
      <c r="H111" s="1">
        <v>23</v>
      </c>
      <c r="I111" s="1">
        <v>85</v>
      </c>
      <c r="J111" s="1"/>
      <c r="K111" s="1">
        <f t="shared" si="24"/>
        <v>1.4669117647058825</v>
      </c>
      <c r="L111" s="1">
        <f t="shared" si="25"/>
        <v>2.898969072164949</v>
      </c>
      <c r="M111" s="1">
        <f t="shared" si="26"/>
        <v>0.9201793721973094</v>
      </c>
      <c r="N111" s="1">
        <f t="shared" si="27"/>
        <v>7.645508982035928</v>
      </c>
      <c r="O111" s="1">
        <f t="shared" si="28"/>
        <v>32.69797297297298</v>
      </c>
      <c r="P111" s="1"/>
      <c r="Q111" s="1">
        <f t="shared" si="29"/>
        <v>1.7620200696893802</v>
      </c>
      <c r="R111" s="1">
        <f t="shared" si="30"/>
        <v>20.171740977504452</v>
      </c>
      <c r="S111" s="1">
        <f t="shared" si="31"/>
        <v>9.12590843281541</v>
      </c>
    </row>
    <row r="112" spans="2:19" ht="15.75">
      <c r="B112" s="1">
        <v>41.4</v>
      </c>
      <c r="C112" s="1">
        <v>12</v>
      </c>
      <c r="D112" s="2">
        <v>1.05</v>
      </c>
      <c r="E112" s="1">
        <v>2.2</v>
      </c>
      <c r="F112" s="1">
        <v>5</v>
      </c>
      <c r="G112" s="1">
        <v>4.7</v>
      </c>
      <c r="H112" s="1">
        <v>1.4</v>
      </c>
      <c r="I112" s="1">
        <v>34</v>
      </c>
      <c r="J112" s="1"/>
      <c r="K112" s="1">
        <f t="shared" si="24"/>
        <v>0.41911764705882365</v>
      </c>
      <c r="L112" s="1">
        <f t="shared" si="25"/>
        <v>1.9195876288659797</v>
      </c>
      <c r="M112" s="1">
        <f t="shared" si="26"/>
        <v>1.7381165919282515</v>
      </c>
      <c r="N112" s="1">
        <f t="shared" si="27"/>
        <v>0.27305389221556886</v>
      </c>
      <c r="O112" s="1">
        <f t="shared" si="28"/>
        <v>13.056081081081082</v>
      </c>
      <c r="P112" s="1"/>
      <c r="Q112" s="1">
        <f t="shared" si="29"/>
        <v>1.358940622617685</v>
      </c>
      <c r="R112" s="1">
        <f t="shared" si="30"/>
        <v>6.664567486648325</v>
      </c>
      <c r="S112" s="1">
        <f t="shared" si="31"/>
        <v>3.481191368229941</v>
      </c>
    </row>
    <row r="113" spans="2:19" ht="15.75">
      <c r="B113" s="1">
        <v>41.4</v>
      </c>
      <c r="C113" s="1">
        <v>12</v>
      </c>
      <c r="D113" s="2">
        <v>1.3</v>
      </c>
      <c r="E113" s="1">
        <v>65</v>
      </c>
      <c r="F113" s="1">
        <v>11.4</v>
      </c>
      <c r="G113" s="1">
        <v>60</v>
      </c>
      <c r="H113" s="1">
        <v>7</v>
      </c>
      <c r="I113" s="1">
        <v>3.7</v>
      </c>
      <c r="J113" s="1"/>
      <c r="K113" s="1">
        <f t="shared" si="24"/>
        <v>26.739705882352943</v>
      </c>
      <c r="L113" s="1">
        <f t="shared" si="25"/>
        <v>4.426804123711341</v>
      </c>
      <c r="M113" s="1">
        <f t="shared" si="26"/>
        <v>30.008071748878923</v>
      </c>
      <c r="N113" s="1">
        <f t="shared" si="27"/>
        <v>2.184431137724551</v>
      </c>
      <c r="O113" s="1">
        <f t="shared" si="28"/>
        <v>1.3864864864864865</v>
      </c>
      <c r="P113" s="1"/>
      <c r="Q113" s="1">
        <f t="shared" si="29"/>
        <v>20.391527251647734</v>
      </c>
      <c r="R113" s="1">
        <f t="shared" si="30"/>
        <v>1.7854588121055186</v>
      </c>
      <c r="S113" s="1">
        <f t="shared" si="31"/>
        <v>12.949099875830848</v>
      </c>
    </row>
    <row r="114" spans="2:19" ht="15.75">
      <c r="B114" s="1">
        <v>41.4</v>
      </c>
      <c r="C114" s="1">
        <v>12</v>
      </c>
      <c r="D114" s="2">
        <v>1.55</v>
      </c>
      <c r="E114" s="1">
        <v>4</v>
      </c>
      <c r="F114" s="1">
        <v>7</v>
      </c>
      <c r="G114" s="1">
        <v>3.5</v>
      </c>
      <c r="H114" s="1">
        <v>8</v>
      </c>
      <c r="I114" s="1">
        <v>19</v>
      </c>
      <c r="J114" s="1"/>
      <c r="K114" s="1">
        <f t="shared" si="24"/>
        <v>1.173529411764706</v>
      </c>
      <c r="L114" s="1">
        <f t="shared" si="25"/>
        <v>2.703092783505155</v>
      </c>
      <c r="M114" s="1">
        <f t="shared" si="26"/>
        <v>1.124663677130045</v>
      </c>
      <c r="N114" s="1">
        <f t="shared" si="27"/>
        <v>2.5257485029940123</v>
      </c>
      <c r="O114" s="1">
        <f t="shared" si="28"/>
        <v>7.279054054054054</v>
      </c>
      <c r="P114" s="1"/>
      <c r="Q114" s="1">
        <f t="shared" si="29"/>
        <v>1.6670952907999688</v>
      </c>
      <c r="R114" s="1">
        <f t="shared" si="30"/>
        <v>4.902401278524033</v>
      </c>
      <c r="S114" s="1">
        <f t="shared" si="31"/>
        <v>2.9612176858895944</v>
      </c>
    </row>
    <row r="115" spans="2:19" ht="15.75">
      <c r="B115" s="1">
        <v>41.4</v>
      </c>
      <c r="C115" s="1">
        <v>12</v>
      </c>
      <c r="D115" s="2">
        <v>1.75</v>
      </c>
      <c r="E115" s="1">
        <v>8</v>
      </c>
      <c r="F115" s="1">
        <v>5.6</v>
      </c>
      <c r="G115" s="1">
        <v>3.5</v>
      </c>
      <c r="H115" s="1">
        <v>8.8</v>
      </c>
      <c r="I115" s="1">
        <v>9</v>
      </c>
      <c r="J115" s="1"/>
      <c r="K115" s="1">
        <f t="shared" si="24"/>
        <v>2.85</v>
      </c>
      <c r="L115" s="1">
        <f t="shared" si="25"/>
        <v>2.1546391752577323</v>
      </c>
      <c r="M115" s="1">
        <f t="shared" si="26"/>
        <v>1.124663677130045</v>
      </c>
      <c r="N115" s="1">
        <f t="shared" si="27"/>
        <v>2.7988023952095813</v>
      </c>
      <c r="O115" s="1">
        <f t="shared" si="28"/>
        <v>3.427702702702703</v>
      </c>
      <c r="P115" s="1"/>
      <c r="Q115" s="1">
        <f t="shared" si="29"/>
        <v>2.043100950795926</v>
      </c>
      <c r="R115" s="1">
        <f t="shared" si="30"/>
        <v>3.113252548956142</v>
      </c>
      <c r="S115" s="1">
        <f t="shared" si="31"/>
        <v>2.4711615900600123</v>
      </c>
    </row>
    <row r="116" spans="2:19" ht="15.75">
      <c r="B116" s="1">
        <v>41.4</v>
      </c>
      <c r="C116" s="1">
        <v>12</v>
      </c>
      <c r="D116" s="2">
        <v>2.05</v>
      </c>
      <c r="E116" s="1">
        <v>14</v>
      </c>
      <c r="F116" s="1">
        <v>7</v>
      </c>
      <c r="G116" s="1">
        <v>4.5</v>
      </c>
      <c r="H116" s="1">
        <v>26</v>
      </c>
      <c r="I116" s="1">
        <v>11</v>
      </c>
      <c r="J116" s="1"/>
      <c r="K116" s="1">
        <f t="shared" si="24"/>
        <v>5.364705882352942</v>
      </c>
      <c r="L116" s="1">
        <f t="shared" si="25"/>
        <v>2.703092783505155</v>
      </c>
      <c r="M116" s="1">
        <f t="shared" si="26"/>
        <v>1.6358744394618834</v>
      </c>
      <c r="N116" s="1">
        <f t="shared" si="27"/>
        <v>8.669461077844312</v>
      </c>
      <c r="O116" s="1">
        <f t="shared" si="28"/>
        <v>4.197972972972973</v>
      </c>
      <c r="P116" s="1"/>
      <c r="Q116" s="1">
        <f t="shared" si="29"/>
        <v>3.2345577017733262</v>
      </c>
      <c r="R116" s="1">
        <f t="shared" si="30"/>
        <v>6.433717025408643</v>
      </c>
      <c r="S116" s="1">
        <f t="shared" si="31"/>
        <v>4.514221431227453</v>
      </c>
    </row>
    <row r="117" spans="2:19" ht="15.75">
      <c r="B117" s="1">
        <v>41.4</v>
      </c>
      <c r="C117" s="1">
        <v>12</v>
      </c>
      <c r="D117" s="2">
        <v>2.25</v>
      </c>
      <c r="E117" s="1">
        <v>7.7</v>
      </c>
      <c r="F117" s="1">
        <v>20</v>
      </c>
      <c r="G117" s="1">
        <v>21.3</v>
      </c>
      <c r="H117" s="1">
        <v>28</v>
      </c>
      <c r="I117" s="1">
        <v>16</v>
      </c>
      <c r="J117" s="1"/>
      <c r="K117" s="1">
        <f t="shared" si="24"/>
        <v>2.7242647058823533</v>
      </c>
      <c r="L117" s="1">
        <f t="shared" si="25"/>
        <v>7.7958762886597945</v>
      </c>
      <c r="M117" s="1">
        <f t="shared" si="26"/>
        <v>10.22421524663677</v>
      </c>
      <c r="N117" s="1">
        <f t="shared" si="27"/>
        <v>9.352095808383234</v>
      </c>
      <c r="O117" s="1">
        <f t="shared" si="28"/>
        <v>6.123648648648649</v>
      </c>
      <c r="P117" s="1"/>
      <c r="Q117" s="1">
        <f t="shared" si="29"/>
        <v>6.914785413726307</v>
      </c>
      <c r="R117" s="1">
        <f t="shared" si="30"/>
        <v>7.737872228515942</v>
      </c>
      <c r="S117" s="1">
        <f t="shared" si="31"/>
        <v>7.24402013964216</v>
      </c>
    </row>
    <row r="118" spans="2:19" ht="15.75">
      <c r="B118" s="1">
        <v>41.4</v>
      </c>
      <c r="C118" s="1">
        <v>12</v>
      </c>
      <c r="D118" s="2">
        <v>2.55</v>
      </c>
      <c r="E118" s="1">
        <v>10.8</v>
      </c>
      <c r="F118" s="1">
        <v>5.8</v>
      </c>
      <c r="G118" s="1">
        <v>5.7</v>
      </c>
      <c r="H118" s="1">
        <v>9.2</v>
      </c>
      <c r="I118" s="1">
        <v>16</v>
      </c>
      <c r="J118" s="1"/>
      <c r="K118" s="1">
        <f t="shared" si="24"/>
        <v>4.023529411764707</v>
      </c>
      <c r="L118" s="1">
        <f t="shared" si="25"/>
        <v>2.23298969072165</v>
      </c>
      <c r="M118" s="1">
        <f t="shared" si="26"/>
        <v>2.24932735426009</v>
      </c>
      <c r="N118" s="1">
        <f t="shared" si="27"/>
        <v>2.935329341317365</v>
      </c>
      <c r="O118" s="1">
        <f t="shared" si="28"/>
        <v>6.123648648648649</v>
      </c>
      <c r="P118" s="1"/>
      <c r="Q118" s="1">
        <f t="shared" si="29"/>
        <v>2.8352821522488156</v>
      </c>
      <c r="R118" s="1">
        <f t="shared" si="30"/>
        <v>4.529488994983007</v>
      </c>
      <c r="S118" s="1">
        <f t="shared" si="31"/>
        <v>3.5129648893424923</v>
      </c>
    </row>
    <row r="119" spans="2:19" ht="15.75">
      <c r="B119" s="1">
        <v>41.4</v>
      </c>
      <c r="C119" s="1">
        <v>12</v>
      </c>
      <c r="D119" s="2">
        <v>2.85</v>
      </c>
      <c r="E119" s="1">
        <v>0.1</v>
      </c>
      <c r="F119" s="1">
        <v>1</v>
      </c>
      <c r="G119" s="1">
        <v>0.8</v>
      </c>
      <c r="H119" s="1">
        <v>1.8</v>
      </c>
      <c r="I119" s="1">
        <v>2.8</v>
      </c>
      <c r="J119" s="1"/>
      <c r="K119" s="1">
        <f t="shared" si="24"/>
        <v>-0.46102941176470585</v>
      </c>
      <c r="L119" s="1">
        <f t="shared" si="25"/>
        <v>0.35257731958762895</v>
      </c>
      <c r="M119" s="1">
        <f t="shared" si="26"/>
        <v>-0.2556053811659193</v>
      </c>
      <c r="N119" s="1">
        <f t="shared" si="27"/>
        <v>0.40958083832335335</v>
      </c>
      <c r="O119" s="1">
        <f t="shared" si="28"/>
        <v>1.039864864864865</v>
      </c>
      <c r="P119" s="1"/>
      <c r="Q119" s="1">
        <f t="shared" si="29"/>
        <v>0</v>
      </c>
      <c r="R119" s="1">
        <f t="shared" si="30"/>
        <v>0.7247228515941091</v>
      </c>
      <c r="S119" s="1">
        <f t="shared" si="31"/>
        <v>0.21707764596904439</v>
      </c>
    </row>
    <row r="120" spans="2:19" ht="15.75">
      <c r="B120" s="1">
        <v>41.4</v>
      </c>
      <c r="C120" s="1">
        <v>12</v>
      </c>
      <c r="D120" s="2">
        <v>3.1</v>
      </c>
      <c r="E120" s="1">
        <v>0.1</v>
      </c>
      <c r="F120" s="1">
        <v>0.3</v>
      </c>
      <c r="G120" s="1">
        <v>0.1</v>
      </c>
      <c r="H120" s="1">
        <v>0.1</v>
      </c>
      <c r="I120" s="1">
        <v>1</v>
      </c>
      <c r="J120" s="1"/>
      <c r="K120" s="1">
        <f t="shared" si="24"/>
        <v>-0.46102941176470585</v>
      </c>
      <c r="L120" s="1">
        <f t="shared" si="25"/>
        <v>0.07835051546391752</v>
      </c>
      <c r="M120" s="1">
        <f t="shared" si="26"/>
        <v>-0.6134529147982063</v>
      </c>
      <c r="N120" s="1">
        <f t="shared" si="27"/>
        <v>-0.17065868263473055</v>
      </c>
      <c r="O120" s="1">
        <f t="shared" si="28"/>
        <v>0.34662162162162163</v>
      </c>
      <c r="P120" s="1"/>
      <c r="Q120" s="1">
        <f t="shared" si="29"/>
        <v>0</v>
      </c>
      <c r="R120" s="1">
        <f t="shared" si="30"/>
        <v>0.08798146949344554</v>
      </c>
      <c r="S120" s="1">
        <f t="shared" si="31"/>
        <v>0</v>
      </c>
    </row>
    <row r="121" spans="1:19" ht="15.75">
      <c r="A121">
        <v>8</v>
      </c>
      <c r="B121" s="1">
        <v>47.6</v>
      </c>
      <c r="C121" s="1">
        <v>15</v>
      </c>
      <c r="D121" s="2">
        <v>0.01</v>
      </c>
      <c r="E121" s="1">
        <v>54</v>
      </c>
      <c r="F121" s="1">
        <v>7</v>
      </c>
      <c r="G121" s="1">
        <v>49</v>
      </c>
      <c r="H121" s="1">
        <v>7</v>
      </c>
      <c r="I121" s="1">
        <v>40</v>
      </c>
      <c r="J121" s="1"/>
      <c r="K121" s="1">
        <f t="shared" si="24"/>
        <v>22.129411764705882</v>
      </c>
      <c r="L121" s="1">
        <f t="shared" si="25"/>
        <v>2.703092783505155</v>
      </c>
      <c r="M121" s="1">
        <f t="shared" si="26"/>
        <v>24.384753363228704</v>
      </c>
      <c r="N121" s="1">
        <f t="shared" si="27"/>
        <v>2.184431137724551</v>
      </c>
      <c r="O121" s="1">
        <f t="shared" si="28"/>
        <v>15.366891891891893</v>
      </c>
      <c r="P121" s="1"/>
      <c r="Q121" s="1">
        <f t="shared" si="29"/>
        <v>16.40575263714658</v>
      </c>
      <c r="R121" s="1">
        <f t="shared" si="30"/>
        <v>8.775661514808222</v>
      </c>
      <c r="S121" s="1">
        <f t="shared" si="31"/>
        <v>13.353716188211237</v>
      </c>
    </row>
    <row r="122" spans="2:19" ht="15.75">
      <c r="B122" s="1">
        <v>47.6</v>
      </c>
      <c r="C122" s="1">
        <v>15</v>
      </c>
      <c r="D122" s="2">
        <v>0.75</v>
      </c>
      <c r="E122" s="1">
        <v>0.5</v>
      </c>
      <c r="F122" s="1">
        <v>0.3</v>
      </c>
      <c r="G122" s="1">
        <v>0.5</v>
      </c>
      <c r="H122" s="1">
        <v>74</v>
      </c>
      <c r="I122" s="1">
        <v>40</v>
      </c>
      <c r="J122" s="1"/>
      <c r="K122" s="1">
        <f t="shared" si="24"/>
        <v>-0.2933823529411765</v>
      </c>
      <c r="L122" s="1">
        <f t="shared" si="25"/>
        <v>0.07835051546391752</v>
      </c>
      <c r="M122" s="1">
        <f t="shared" si="26"/>
        <v>-0.40896860986547084</v>
      </c>
      <c r="N122" s="1">
        <f t="shared" si="27"/>
        <v>25.052694610778445</v>
      </c>
      <c r="O122" s="1">
        <f t="shared" si="28"/>
        <v>15.366891891891893</v>
      </c>
      <c r="P122" s="1"/>
      <c r="Q122" s="1">
        <f t="shared" si="29"/>
        <v>0</v>
      </c>
      <c r="R122" s="1">
        <f t="shared" si="30"/>
        <v>20.20979325133517</v>
      </c>
      <c r="S122" s="1">
        <f t="shared" si="31"/>
        <v>7.959117211065521</v>
      </c>
    </row>
    <row r="123" spans="2:19" ht="15.75">
      <c r="B123" s="1">
        <v>47.6</v>
      </c>
      <c r="C123" s="1">
        <v>15</v>
      </c>
      <c r="D123" s="2">
        <v>1.05</v>
      </c>
      <c r="E123" s="1">
        <v>1.8</v>
      </c>
      <c r="F123" s="1">
        <v>0.6</v>
      </c>
      <c r="G123" s="1">
        <v>0.4</v>
      </c>
      <c r="H123" s="1">
        <v>1.4</v>
      </c>
      <c r="I123" s="1">
        <v>1.4</v>
      </c>
      <c r="J123" s="1"/>
      <c r="K123" s="1">
        <f t="shared" si="24"/>
        <v>0.25147058823529417</v>
      </c>
      <c r="L123" s="1">
        <f t="shared" si="25"/>
        <v>0.19587628865979384</v>
      </c>
      <c r="M123" s="1">
        <f t="shared" si="26"/>
        <v>-0.4600896860986547</v>
      </c>
      <c r="N123" s="1">
        <f t="shared" si="27"/>
        <v>0.27305389221556886</v>
      </c>
      <c r="O123" s="1">
        <f t="shared" si="28"/>
        <v>0.5006756756756756</v>
      </c>
      <c r="P123" s="1"/>
      <c r="Q123" s="1">
        <f t="shared" si="29"/>
        <v>0</v>
      </c>
      <c r="R123" s="1">
        <f t="shared" si="30"/>
        <v>0.38686478394562224</v>
      </c>
      <c r="S123" s="1">
        <f t="shared" si="31"/>
        <v>0.15219735173753554</v>
      </c>
    </row>
    <row r="124" spans="2:19" ht="15.75">
      <c r="B124" s="1">
        <v>47.6</v>
      </c>
      <c r="C124" s="1">
        <v>15</v>
      </c>
      <c r="D124" s="2">
        <v>1.3</v>
      </c>
      <c r="E124" s="1">
        <v>5</v>
      </c>
      <c r="F124" s="1">
        <v>0.5</v>
      </c>
      <c r="G124" s="1">
        <v>2.3</v>
      </c>
      <c r="H124" s="1">
        <v>48</v>
      </c>
      <c r="I124" s="1">
        <v>1.5</v>
      </c>
      <c r="J124" s="1"/>
      <c r="K124" s="1">
        <f t="shared" si="24"/>
        <v>1.5926470588235295</v>
      </c>
      <c r="L124" s="1">
        <f t="shared" si="25"/>
        <v>0.15670103092783508</v>
      </c>
      <c r="M124" s="1">
        <f t="shared" si="26"/>
        <v>0.5112107623318385</v>
      </c>
      <c r="N124" s="1">
        <f t="shared" si="27"/>
        <v>16.178443113772456</v>
      </c>
      <c r="O124" s="1">
        <f t="shared" si="28"/>
        <v>0.5391891891891892</v>
      </c>
      <c r="P124" s="1"/>
      <c r="Q124" s="1">
        <f t="shared" si="29"/>
        <v>0.7535196173610678</v>
      </c>
      <c r="R124" s="1">
        <f t="shared" si="30"/>
        <v>8.358816151480823</v>
      </c>
      <c r="S124" s="1">
        <f t="shared" si="31"/>
        <v>3.79563823100897</v>
      </c>
    </row>
    <row r="125" spans="2:19" ht="15.75">
      <c r="B125" s="1">
        <v>47.6</v>
      </c>
      <c r="C125" s="1">
        <v>15</v>
      </c>
      <c r="D125" s="2">
        <v>1.55</v>
      </c>
      <c r="E125" s="1">
        <v>13</v>
      </c>
      <c r="F125" s="1">
        <v>7</v>
      </c>
      <c r="G125" s="1">
        <v>10</v>
      </c>
      <c r="H125" s="1">
        <v>4.7</v>
      </c>
      <c r="I125" s="1">
        <v>5</v>
      </c>
      <c r="J125" s="1"/>
      <c r="K125" s="1">
        <f t="shared" si="24"/>
        <v>4.945588235294118</v>
      </c>
      <c r="L125" s="1">
        <f t="shared" si="25"/>
        <v>2.703092783505155</v>
      </c>
      <c r="M125" s="1">
        <f t="shared" si="26"/>
        <v>4.447533632286995</v>
      </c>
      <c r="N125" s="1">
        <f t="shared" si="27"/>
        <v>1.3994011976047906</v>
      </c>
      <c r="O125" s="1">
        <f t="shared" si="28"/>
        <v>1.8871621621621626</v>
      </c>
      <c r="P125" s="1"/>
      <c r="Q125" s="1">
        <f t="shared" si="29"/>
        <v>4.032071550362089</v>
      </c>
      <c r="R125" s="1">
        <f t="shared" si="30"/>
        <v>1.6432816798834766</v>
      </c>
      <c r="S125" s="1">
        <f t="shared" si="31"/>
        <v>3.076555602170644</v>
      </c>
    </row>
    <row r="126" spans="2:19" ht="15.75">
      <c r="B126" s="1">
        <v>47.6</v>
      </c>
      <c r="C126" s="1">
        <v>15</v>
      </c>
      <c r="D126" s="2">
        <v>1.75</v>
      </c>
      <c r="E126" s="1">
        <v>5.1</v>
      </c>
      <c r="F126" s="1">
        <v>6</v>
      </c>
      <c r="G126" s="1">
        <v>3.4</v>
      </c>
      <c r="H126" s="1">
        <v>8.8</v>
      </c>
      <c r="I126" s="1">
        <v>19</v>
      </c>
      <c r="J126" s="1"/>
      <c r="K126" s="1">
        <f t="shared" si="24"/>
        <v>1.6345588235294117</v>
      </c>
      <c r="L126" s="1">
        <f t="shared" si="25"/>
        <v>2.3113402061855672</v>
      </c>
      <c r="M126" s="1">
        <f t="shared" si="26"/>
        <v>1.0735426008968607</v>
      </c>
      <c r="N126" s="1">
        <f t="shared" si="27"/>
        <v>2.7988023952095813</v>
      </c>
      <c r="O126" s="1">
        <f t="shared" si="28"/>
        <v>7.279054054054054</v>
      </c>
      <c r="P126" s="1"/>
      <c r="Q126" s="1">
        <f t="shared" si="29"/>
        <v>1.6731472102039466</v>
      </c>
      <c r="R126" s="1">
        <f t="shared" si="30"/>
        <v>5.038928224631817</v>
      </c>
      <c r="S126" s="1">
        <f t="shared" si="31"/>
        <v>3.0194596159750953</v>
      </c>
    </row>
    <row r="127" spans="2:19" ht="15.75">
      <c r="B127" s="1">
        <v>47.6</v>
      </c>
      <c r="C127" s="1">
        <v>15</v>
      </c>
      <c r="D127" s="2">
        <v>2.05</v>
      </c>
      <c r="E127" s="1">
        <v>1.2</v>
      </c>
      <c r="F127" s="1">
        <v>0.8</v>
      </c>
      <c r="G127" s="1">
        <v>0.4</v>
      </c>
      <c r="H127" s="1">
        <v>2.1</v>
      </c>
      <c r="I127" s="1">
        <v>6</v>
      </c>
      <c r="J127" s="1"/>
      <c r="K127" s="1">
        <f t="shared" si="24"/>
        <v>0</v>
      </c>
      <c r="L127" s="1">
        <f t="shared" si="25"/>
        <v>0.2742268041237114</v>
      </c>
      <c r="M127" s="1">
        <f t="shared" si="26"/>
        <v>-0.4600896860986547</v>
      </c>
      <c r="N127" s="1">
        <f t="shared" si="27"/>
        <v>0.5119760479041916</v>
      </c>
      <c r="O127" s="1">
        <f t="shared" si="28"/>
        <v>2.2722972972972975</v>
      </c>
      <c r="P127" s="1"/>
      <c r="Q127" s="1">
        <f t="shared" si="29"/>
        <v>0</v>
      </c>
      <c r="R127" s="1">
        <f t="shared" si="30"/>
        <v>1.3921366726007445</v>
      </c>
      <c r="S127" s="1">
        <f t="shared" si="31"/>
        <v>0.5196820926453092</v>
      </c>
    </row>
    <row r="128" spans="2:19" ht="15.75">
      <c r="B128" s="1">
        <v>47.6</v>
      </c>
      <c r="C128" s="1">
        <v>15</v>
      </c>
      <c r="D128" s="2">
        <v>2.25</v>
      </c>
      <c r="E128" s="1">
        <v>1</v>
      </c>
      <c r="F128" s="1">
        <v>2.1</v>
      </c>
      <c r="G128" s="1">
        <v>0.4</v>
      </c>
      <c r="H128" s="1">
        <v>1.3</v>
      </c>
      <c r="I128" s="1">
        <v>2.1</v>
      </c>
      <c r="J128" s="1"/>
      <c r="K128" s="1">
        <f t="shared" si="24"/>
        <v>-0.08382352941176469</v>
      </c>
      <c r="L128" s="1">
        <f t="shared" si="25"/>
        <v>0.7835051546391754</v>
      </c>
      <c r="M128" s="1">
        <f t="shared" si="26"/>
        <v>-0.4600896860986547</v>
      </c>
      <c r="N128" s="1">
        <f t="shared" si="27"/>
        <v>0.2389221556886228</v>
      </c>
      <c r="O128" s="1">
        <f t="shared" si="28"/>
        <v>0.7702702702702703</v>
      </c>
      <c r="P128" s="1"/>
      <c r="Q128" s="1">
        <f t="shared" si="29"/>
        <v>0.07986397970958535</v>
      </c>
      <c r="R128" s="1">
        <f t="shared" si="30"/>
        <v>0.5045962129794466</v>
      </c>
      <c r="S128" s="1">
        <f t="shared" si="31"/>
        <v>0.24975687301752983</v>
      </c>
    </row>
    <row r="129" spans="2:19" ht="15.75">
      <c r="B129" s="1">
        <v>47.6</v>
      </c>
      <c r="C129" s="1">
        <v>15</v>
      </c>
      <c r="D129" s="2">
        <v>2.55</v>
      </c>
      <c r="E129" s="1">
        <v>0.7</v>
      </c>
      <c r="F129" s="1">
        <v>1.1</v>
      </c>
      <c r="G129" s="1">
        <v>0.4</v>
      </c>
      <c r="H129" s="1">
        <v>2.5</v>
      </c>
      <c r="I129" s="1">
        <v>1.9</v>
      </c>
      <c r="J129" s="1"/>
      <c r="K129" s="1">
        <f t="shared" si="24"/>
        <v>-0.20955882352941177</v>
      </c>
      <c r="L129" s="1">
        <f t="shared" si="25"/>
        <v>0.3917525773195877</v>
      </c>
      <c r="M129" s="1">
        <f t="shared" si="26"/>
        <v>-0.4600896860986547</v>
      </c>
      <c r="N129" s="1">
        <f t="shared" si="27"/>
        <v>0.6485029940119761</v>
      </c>
      <c r="O129" s="1">
        <f t="shared" si="28"/>
        <v>0.6932432432432433</v>
      </c>
      <c r="P129" s="1"/>
      <c r="Q129" s="1">
        <f t="shared" si="29"/>
        <v>0</v>
      </c>
      <c r="R129" s="1">
        <f t="shared" si="30"/>
        <v>0.6708731186276097</v>
      </c>
      <c r="S129" s="1">
        <f t="shared" si="31"/>
        <v>0.21277006098934814</v>
      </c>
    </row>
    <row r="130" spans="2:19" ht="15.75">
      <c r="B130" s="1">
        <v>47.6</v>
      </c>
      <c r="C130" s="1">
        <v>15</v>
      </c>
      <c r="D130" s="2">
        <v>2.9</v>
      </c>
      <c r="E130" s="1">
        <v>0.1</v>
      </c>
      <c r="F130" s="1">
        <v>0.4</v>
      </c>
      <c r="G130" s="1">
        <v>0.1</v>
      </c>
      <c r="H130" s="1">
        <v>0.5</v>
      </c>
      <c r="I130" s="1">
        <v>0.5</v>
      </c>
      <c r="J130" s="1"/>
      <c r="K130" s="1">
        <f t="shared" si="24"/>
        <v>-0.46102941176470585</v>
      </c>
      <c r="L130" s="1">
        <f t="shared" si="25"/>
        <v>0.11752577319587632</v>
      </c>
      <c r="M130" s="1">
        <f t="shared" si="26"/>
        <v>-0.6134529147982063</v>
      </c>
      <c r="N130" s="1">
        <f t="shared" si="27"/>
        <v>-0.0341317365269461</v>
      </c>
      <c r="O130" s="1">
        <f t="shared" si="28"/>
        <v>0.1540540540540541</v>
      </c>
      <c r="P130" s="1"/>
      <c r="Q130" s="1">
        <f t="shared" si="29"/>
        <v>0</v>
      </c>
      <c r="R130" s="1">
        <f t="shared" si="30"/>
        <v>0.059961158763554</v>
      </c>
      <c r="S130" s="1">
        <f t="shared" si="31"/>
        <v>0</v>
      </c>
    </row>
    <row r="131" spans="2:19" ht="15.75">
      <c r="B131" s="1">
        <v>47.6</v>
      </c>
      <c r="C131" s="1">
        <v>15</v>
      </c>
      <c r="D131" s="2">
        <v>3.3</v>
      </c>
      <c r="E131" s="1">
        <v>0.4</v>
      </c>
      <c r="F131" s="1">
        <v>0.2</v>
      </c>
      <c r="G131" s="1">
        <v>0.1</v>
      </c>
      <c r="H131" s="1">
        <v>0.3</v>
      </c>
      <c r="I131" s="1">
        <v>0.2</v>
      </c>
      <c r="J131" s="1"/>
      <c r="K131" s="1">
        <f t="shared" si="24"/>
        <v>-0.33529411764705885</v>
      </c>
      <c r="L131" s="1">
        <f t="shared" si="25"/>
        <v>0.03917525773195877</v>
      </c>
      <c r="M131" s="1">
        <f t="shared" si="26"/>
        <v>-0.6134529147982063</v>
      </c>
      <c r="N131" s="1">
        <f t="shared" si="27"/>
        <v>-0.10239520958083832</v>
      </c>
      <c r="O131" s="1">
        <f t="shared" si="28"/>
        <v>0.03851351351351352</v>
      </c>
      <c r="P131" s="1"/>
      <c r="Q131" s="1">
        <f t="shared" si="29"/>
        <v>0</v>
      </c>
      <c r="R131" s="1">
        <f t="shared" si="30"/>
        <v>0</v>
      </c>
      <c r="S131" s="1">
        <f t="shared" si="31"/>
        <v>0</v>
      </c>
    </row>
    <row r="132" spans="1:19" ht="15.75">
      <c r="A132">
        <v>9</v>
      </c>
      <c r="B132" s="1">
        <v>48.1</v>
      </c>
      <c r="C132" s="1">
        <v>19.2</v>
      </c>
      <c r="D132" s="2">
        <v>0.01</v>
      </c>
      <c r="E132" s="1">
        <v>28</v>
      </c>
      <c r="F132" s="1">
        <v>29</v>
      </c>
      <c r="G132" s="1">
        <v>72</v>
      </c>
      <c r="H132" s="1">
        <v>86</v>
      </c>
      <c r="I132" s="1">
        <v>17</v>
      </c>
      <c r="J132" s="1"/>
      <c r="K132" s="1">
        <f t="shared" si="24"/>
        <v>11.23235294117647</v>
      </c>
      <c r="L132" s="1">
        <f t="shared" si="25"/>
        <v>11.321649484536083</v>
      </c>
      <c r="M132" s="1">
        <f t="shared" si="26"/>
        <v>36.14260089686099</v>
      </c>
      <c r="N132" s="1">
        <f t="shared" si="27"/>
        <v>29.14850299401198</v>
      </c>
      <c r="O132" s="1">
        <f t="shared" si="28"/>
        <v>6.508783783783784</v>
      </c>
      <c r="P132" s="1"/>
      <c r="Q132" s="1">
        <f t="shared" si="29"/>
        <v>19.56553444085785</v>
      </c>
      <c r="R132" s="1">
        <f t="shared" si="30"/>
        <v>17.82864338889788</v>
      </c>
      <c r="S132" s="1">
        <f t="shared" si="31"/>
        <v>18.870778020073864</v>
      </c>
    </row>
    <row r="133" spans="2:19" ht="15.75">
      <c r="B133" s="1">
        <v>48.1</v>
      </c>
      <c r="C133" s="1">
        <v>19.2</v>
      </c>
      <c r="D133" s="2">
        <v>0.3</v>
      </c>
      <c r="E133" s="1">
        <v>5.6</v>
      </c>
      <c r="F133" s="1">
        <v>0.9</v>
      </c>
      <c r="G133" s="1">
        <v>1.7</v>
      </c>
      <c r="H133" s="1">
        <v>63.5</v>
      </c>
      <c r="I133" s="1">
        <v>51</v>
      </c>
      <c r="J133" s="1"/>
      <c r="K133" s="1">
        <f t="shared" si="24"/>
        <v>1.8441176470588234</v>
      </c>
      <c r="L133" s="1">
        <f t="shared" si="25"/>
        <v>0.31340206185567016</v>
      </c>
      <c r="M133" s="1">
        <f t="shared" si="26"/>
        <v>0.2044843049327354</v>
      </c>
      <c r="N133" s="1">
        <f t="shared" si="27"/>
        <v>21.468862275449105</v>
      </c>
      <c r="O133" s="1">
        <f t="shared" si="28"/>
        <v>19.60337837837838</v>
      </c>
      <c r="P133" s="1"/>
      <c r="Q133" s="1">
        <f t="shared" si="29"/>
        <v>0.7873346712824096</v>
      </c>
      <c r="R133" s="1">
        <f t="shared" si="30"/>
        <v>20.536120326913743</v>
      </c>
      <c r="S133" s="1">
        <f t="shared" si="31"/>
        <v>8.686848933534943</v>
      </c>
    </row>
    <row r="134" spans="2:19" ht="15.75">
      <c r="B134" s="1">
        <v>48.1</v>
      </c>
      <c r="C134" s="1">
        <v>19.2</v>
      </c>
      <c r="D134" s="2">
        <v>0.65</v>
      </c>
      <c r="E134" s="1">
        <v>0.4</v>
      </c>
      <c r="F134" s="1">
        <v>0.2</v>
      </c>
      <c r="G134" s="1">
        <v>0.1</v>
      </c>
      <c r="H134" s="1">
        <v>0.3</v>
      </c>
      <c r="I134" s="1">
        <v>0.5</v>
      </c>
      <c r="J134" s="1"/>
      <c r="K134" s="1">
        <f t="shared" si="24"/>
        <v>-0.33529411764705885</v>
      </c>
      <c r="L134" s="1">
        <f t="shared" si="25"/>
        <v>0.03917525773195877</v>
      </c>
      <c r="M134" s="1">
        <f t="shared" si="26"/>
        <v>-0.6134529147982063</v>
      </c>
      <c r="N134" s="1">
        <f t="shared" si="27"/>
        <v>-0.10239520958083832</v>
      </c>
      <c r="O134" s="1">
        <f t="shared" si="28"/>
        <v>0.1540540540540541</v>
      </c>
      <c r="P134" s="1"/>
      <c r="Q134" s="1">
        <f t="shared" si="29"/>
        <v>0</v>
      </c>
      <c r="R134" s="1">
        <f t="shared" si="30"/>
        <v>0.025829422236607884</v>
      </c>
      <c r="S134" s="1">
        <f t="shared" si="31"/>
        <v>0</v>
      </c>
    </row>
    <row r="135" spans="2:19" ht="15.75">
      <c r="B135" s="1">
        <v>48.1</v>
      </c>
      <c r="C135" s="1">
        <v>19.2</v>
      </c>
      <c r="D135" s="2">
        <v>1.05</v>
      </c>
      <c r="E135" s="1">
        <v>0.5</v>
      </c>
      <c r="F135" s="1">
        <v>0.8</v>
      </c>
      <c r="G135" s="1">
        <v>0.6</v>
      </c>
      <c r="H135" s="1">
        <v>0.5</v>
      </c>
      <c r="I135" s="1">
        <v>0.4</v>
      </c>
      <c r="J135" s="1"/>
      <c r="K135" s="1">
        <f t="shared" si="24"/>
        <v>-0.2933823529411765</v>
      </c>
      <c r="L135" s="1">
        <f t="shared" si="25"/>
        <v>0.2742268041237114</v>
      </c>
      <c r="M135" s="1">
        <f t="shared" si="26"/>
        <v>-0.357847533632287</v>
      </c>
      <c r="N135" s="1">
        <f t="shared" si="27"/>
        <v>-0.0341317365269461</v>
      </c>
      <c r="O135" s="1">
        <f t="shared" si="28"/>
        <v>0.11554054054054057</v>
      </c>
      <c r="P135" s="1"/>
      <c r="Q135" s="1">
        <f t="shared" si="29"/>
        <v>0</v>
      </c>
      <c r="R135" s="1">
        <f t="shared" si="30"/>
        <v>0.04070440200679723</v>
      </c>
      <c r="S135" s="1">
        <f t="shared" si="31"/>
        <v>0</v>
      </c>
    </row>
    <row r="136" spans="2:19" ht="15.75">
      <c r="B136" s="1">
        <v>48.1</v>
      </c>
      <c r="C136" s="1">
        <v>19.2</v>
      </c>
      <c r="D136" s="2">
        <v>1.25</v>
      </c>
      <c r="E136" s="1">
        <v>0</v>
      </c>
      <c r="F136" s="1">
        <v>0.1</v>
      </c>
      <c r="G136" s="1">
        <v>-0.1</v>
      </c>
      <c r="H136" s="1">
        <v>0.3</v>
      </c>
      <c r="I136" s="1">
        <v>0.5</v>
      </c>
      <c r="J136" s="1"/>
      <c r="K136" s="1">
        <f t="shared" si="24"/>
        <v>-0.5029411764705883</v>
      </c>
      <c r="L136" s="1">
        <f t="shared" si="25"/>
        <v>0</v>
      </c>
      <c r="M136" s="1">
        <f t="shared" si="26"/>
        <v>-0.715695067264574</v>
      </c>
      <c r="N136" s="1">
        <f t="shared" si="27"/>
        <v>-0.10239520958083832</v>
      </c>
      <c r="O136" s="1">
        <f t="shared" si="28"/>
        <v>0.1540540540540541</v>
      </c>
      <c r="P136" s="1"/>
      <c r="Q136" s="1">
        <f t="shared" si="29"/>
        <v>0</v>
      </c>
      <c r="R136" s="1">
        <f t="shared" si="30"/>
        <v>0.025829422236607884</v>
      </c>
      <c r="S136" s="1">
        <f t="shared" si="31"/>
        <v>0</v>
      </c>
    </row>
    <row r="137" spans="2:19" ht="15.75">
      <c r="B137" s="1">
        <v>48.1</v>
      </c>
      <c r="C137" s="1">
        <v>19.2</v>
      </c>
      <c r="D137" s="2">
        <v>1.55</v>
      </c>
      <c r="E137" s="1">
        <v>0.8</v>
      </c>
      <c r="F137" s="1">
        <v>0.8</v>
      </c>
      <c r="G137" s="1">
        <v>0.6</v>
      </c>
      <c r="H137" s="1">
        <v>2</v>
      </c>
      <c r="I137" s="1">
        <v>3.5</v>
      </c>
      <c r="J137" s="1"/>
      <c r="K137" s="1">
        <f t="shared" si="24"/>
        <v>-0.16764705882352937</v>
      </c>
      <c r="L137" s="1">
        <f t="shared" si="25"/>
        <v>0.2742268041237114</v>
      </c>
      <c r="M137" s="1">
        <f t="shared" si="26"/>
        <v>-0.357847533632287</v>
      </c>
      <c r="N137" s="1">
        <f t="shared" si="27"/>
        <v>0.4778443113772455</v>
      </c>
      <c r="O137" s="1">
        <f t="shared" si="28"/>
        <v>1.3094594594594595</v>
      </c>
      <c r="P137" s="1"/>
      <c r="Q137" s="1">
        <f t="shared" si="29"/>
        <v>0</v>
      </c>
      <c r="R137" s="1">
        <f t="shared" si="30"/>
        <v>0.8936518854183525</v>
      </c>
      <c r="S137" s="1">
        <f t="shared" si="31"/>
        <v>0.30720719650092</v>
      </c>
    </row>
    <row r="138" spans="2:19" ht="15.75">
      <c r="B138" s="1">
        <v>48.1</v>
      </c>
      <c r="C138" s="1">
        <v>19.2</v>
      </c>
      <c r="D138" s="2">
        <v>1.75</v>
      </c>
      <c r="E138" s="1">
        <v>0.9</v>
      </c>
      <c r="F138" s="1">
        <v>1.2</v>
      </c>
      <c r="G138" s="1">
        <v>2.4</v>
      </c>
      <c r="H138" s="1">
        <v>0.5</v>
      </c>
      <c r="I138" s="1">
        <v>1.8</v>
      </c>
      <c r="J138" s="1"/>
      <c r="K138" s="1">
        <f t="shared" si="24"/>
        <v>-0.12573529411764703</v>
      </c>
      <c r="L138" s="1">
        <f t="shared" si="25"/>
        <v>0.43092783505154636</v>
      </c>
      <c r="M138" s="1">
        <f t="shared" si="26"/>
        <v>0.5623318385650223</v>
      </c>
      <c r="N138" s="1">
        <f t="shared" si="27"/>
        <v>-0.0341317365269461</v>
      </c>
      <c r="O138" s="1">
        <f t="shared" si="28"/>
        <v>0.6547297297297298</v>
      </c>
      <c r="P138" s="1"/>
      <c r="Q138" s="1">
        <f t="shared" si="29"/>
        <v>0.28917479316630723</v>
      </c>
      <c r="R138" s="1">
        <f t="shared" si="30"/>
        <v>0.3102989966013918</v>
      </c>
      <c r="S138" s="1">
        <f t="shared" si="31"/>
        <v>0.297624474540341</v>
      </c>
    </row>
    <row r="139" spans="2:19" ht="15.75">
      <c r="B139" s="1">
        <v>48.1</v>
      </c>
      <c r="C139" s="1">
        <v>19.2</v>
      </c>
      <c r="D139" s="2">
        <v>2.05</v>
      </c>
      <c r="E139" s="1">
        <v>2.8</v>
      </c>
      <c r="F139" s="1">
        <v>1.7</v>
      </c>
      <c r="G139" s="1">
        <v>10</v>
      </c>
      <c r="H139" s="1">
        <v>7.5</v>
      </c>
      <c r="I139" s="1">
        <v>1.3</v>
      </c>
      <c r="J139" s="1"/>
      <c r="K139" s="1">
        <f t="shared" si="24"/>
        <v>0.6705882352941177</v>
      </c>
      <c r="L139" s="1">
        <f t="shared" si="25"/>
        <v>0.6268041237113402</v>
      </c>
      <c r="M139" s="1">
        <f t="shared" si="26"/>
        <v>4.447533632286995</v>
      </c>
      <c r="N139" s="1">
        <f t="shared" si="27"/>
        <v>2.355089820359282</v>
      </c>
      <c r="O139" s="1">
        <f t="shared" si="28"/>
        <v>0.4621621621621622</v>
      </c>
      <c r="P139" s="1"/>
      <c r="Q139" s="1">
        <f t="shared" si="29"/>
        <v>1.9149753304308177</v>
      </c>
      <c r="R139" s="1">
        <f t="shared" si="30"/>
        <v>1.408625991260722</v>
      </c>
      <c r="S139" s="1">
        <f t="shared" si="31"/>
        <v>1.7124355947627794</v>
      </c>
    </row>
    <row r="140" spans="2:19" ht="15.75">
      <c r="B140" s="1">
        <v>48.1</v>
      </c>
      <c r="C140" s="1">
        <v>19.2</v>
      </c>
      <c r="D140" s="2">
        <v>2.25</v>
      </c>
      <c r="E140" s="1">
        <v>0.7</v>
      </c>
      <c r="F140" s="1">
        <v>0.6</v>
      </c>
      <c r="G140" s="1">
        <v>0.3</v>
      </c>
      <c r="H140" s="1">
        <v>25</v>
      </c>
      <c r="I140" s="1">
        <v>5.5</v>
      </c>
      <c r="J140" s="1"/>
      <c r="K140" s="1">
        <f t="shared" si="24"/>
        <v>-0.20955882352941177</v>
      </c>
      <c r="L140" s="1">
        <f t="shared" si="25"/>
        <v>0.19587628865979384</v>
      </c>
      <c r="M140" s="1">
        <f t="shared" si="26"/>
        <v>-0.5112107623318386</v>
      </c>
      <c r="N140" s="1">
        <f t="shared" si="27"/>
        <v>8.32814371257485</v>
      </c>
      <c r="O140" s="1">
        <f t="shared" si="28"/>
        <v>2.07972972972973</v>
      </c>
      <c r="P140" s="1"/>
      <c r="Q140" s="1">
        <f t="shared" si="29"/>
        <v>0</v>
      </c>
      <c r="R140" s="1">
        <f t="shared" si="30"/>
        <v>5.20393672115229</v>
      </c>
      <c r="S140" s="1">
        <f t="shared" si="31"/>
        <v>1.9765960290206244</v>
      </c>
    </row>
    <row r="141" spans="2:19" ht="15.75">
      <c r="B141" s="1">
        <v>48.1</v>
      </c>
      <c r="C141" s="1">
        <v>19.2</v>
      </c>
      <c r="D141" s="2">
        <v>2.5</v>
      </c>
      <c r="E141" s="1">
        <v>20</v>
      </c>
      <c r="F141" s="1">
        <v>6.6</v>
      </c>
      <c r="G141" s="1">
        <v>1.1</v>
      </c>
      <c r="H141" s="1">
        <v>4.2</v>
      </c>
      <c r="I141" s="1">
        <v>3.4</v>
      </c>
      <c r="J141" s="1"/>
      <c r="K141" s="1">
        <f t="shared" si="24"/>
        <v>7.879411764705884</v>
      </c>
      <c r="L141" s="1">
        <f t="shared" si="25"/>
        <v>2.54639175257732</v>
      </c>
      <c r="M141" s="1">
        <f t="shared" si="26"/>
        <v>-0.1022421524663677</v>
      </c>
      <c r="N141" s="1">
        <f t="shared" si="27"/>
        <v>1.22874251497006</v>
      </c>
      <c r="O141" s="1">
        <f t="shared" si="28"/>
        <v>1.270945945945946</v>
      </c>
      <c r="P141" s="1"/>
      <c r="Q141" s="1">
        <f t="shared" si="29"/>
        <v>3.441187121605612</v>
      </c>
      <c r="R141" s="1">
        <f t="shared" si="30"/>
        <v>1.2498442304580029</v>
      </c>
      <c r="S141" s="1">
        <f t="shared" si="31"/>
        <v>2.5646499651465686</v>
      </c>
    </row>
    <row r="142" spans="1:19" ht="15.75">
      <c r="A142" s="3"/>
      <c r="B142" s="4">
        <v>48.1</v>
      </c>
      <c r="C142" s="4">
        <v>19.2</v>
      </c>
      <c r="D142" s="5">
        <v>2.8</v>
      </c>
      <c r="E142" s="4">
        <v>5.5</v>
      </c>
      <c r="F142" s="4">
        <v>0.8</v>
      </c>
      <c r="G142" s="4">
        <v>0.5</v>
      </c>
      <c r="H142" s="4">
        <v>1.7</v>
      </c>
      <c r="I142" s="4">
        <v>3.1</v>
      </c>
      <c r="J142" s="4"/>
      <c r="K142" s="4">
        <f t="shared" si="24"/>
        <v>1.8022058823529412</v>
      </c>
      <c r="L142" s="4">
        <f t="shared" si="25"/>
        <v>0.2742268041237114</v>
      </c>
      <c r="M142" s="4">
        <f t="shared" si="26"/>
        <v>-0.40896860986547084</v>
      </c>
      <c r="N142" s="4">
        <f t="shared" si="27"/>
        <v>0.3754491017964072</v>
      </c>
      <c r="O142" s="4">
        <f t="shared" si="28"/>
        <v>1.1554054054054055</v>
      </c>
      <c r="P142" s="4"/>
      <c r="Q142" s="4">
        <f t="shared" si="29"/>
        <v>0.5558213588703939</v>
      </c>
      <c r="R142" s="4">
        <f t="shared" si="30"/>
        <v>0.7654272536009064</v>
      </c>
      <c r="S142" s="4">
        <f t="shared" si="31"/>
        <v>0.6396637167625988</v>
      </c>
    </row>
    <row r="143" spans="1:15" ht="15.75">
      <c r="A143" t="s">
        <v>9</v>
      </c>
      <c r="D143" t="s">
        <v>10</v>
      </c>
      <c r="E143" s="1">
        <v>32.4</v>
      </c>
      <c r="F143" s="1">
        <v>25</v>
      </c>
      <c r="G143" s="1">
        <v>28.1</v>
      </c>
      <c r="H143" s="1">
        <v>42</v>
      </c>
      <c r="I143" s="1">
        <v>32.4</v>
      </c>
      <c r="J143" s="1"/>
      <c r="K143" s="1"/>
      <c r="L143" s="1"/>
      <c r="M143" s="1"/>
      <c r="N143" s="1"/>
      <c r="O143" s="1"/>
    </row>
    <row r="144" spans="4:15" ht="15.75">
      <c r="D144" t="s">
        <v>11</v>
      </c>
      <c r="E144" s="1">
        <v>0.4</v>
      </c>
      <c r="F144" s="1">
        <v>0.1</v>
      </c>
      <c r="G144" s="1">
        <v>0.1</v>
      </c>
      <c r="H144" s="1">
        <v>0.8</v>
      </c>
      <c r="I144" s="1">
        <v>0.1</v>
      </c>
      <c r="J144" s="1"/>
      <c r="K144" s="1"/>
      <c r="L144" s="1"/>
      <c r="M144" s="1"/>
      <c r="N144" s="1"/>
      <c r="O144" s="1"/>
    </row>
    <row r="145" spans="4:15" ht="15.75">
      <c r="D145" t="s">
        <v>12</v>
      </c>
      <c r="K145" s="1">
        <v>11.4</v>
      </c>
      <c r="L145" s="1">
        <v>11.4</v>
      </c>
      <c r="M145" s="1">
        <v>11.4</v>
      </c>
      <c r="N145" s="1">
        <v>11.4</v>
      </c>
      <c r="O145" s="1">
        <v>11.4</v>
      </c>
    </row>
    <row r="146" spans="1:19" ht="15.75">
      <c r="A146" s="3" t="s">
        <v>13</v>
      </c>
      <c r="B146" s="3" t="s">
        <v>14</v>
      </c>
      <c r="C146" s="3" t="s">
        <v>15</v>
      </c>
      <c r="D146" s="3" t="s">
        <v>16</v>
      </c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3"/>
      <c r="Q146" s="3"/>
      <c r="R146" s="3"/>
      <c r="S146" s="3"/>
    </row>
    <row r="147" spans="1:19" ht="15.75">
      <c r="A147">
        <v>10</v>
      </c>
      <c r="B147" s="1">
        <v>53.5</v>
      </c>
      <c r="C147" s="1">
        <v>15</v>
      </c>
      <c r="D147" s="2">
        <v>0.01</v>
      </c>
      <c r="E147" s="1">
        <v>57</v>
      </c>
      <c r="F147" s="1">
        <v>23</v>
      </c>
      <c r="G147" s="1">
        <v>48</v>
      </c>
      <c r="H147" s="1">
        <v>57</v>
      </c>
      <c r="I147" s="1">
        <v>32</v>
      </c>
      <c r="J147" s="1"/>
      <c r="K147" s="1">
        <f aca="true" t="shared" si="32" ref="K147:K189">(E147-E$144)/(E$143-E$144)*K$145</f>
        <v>20.16375</v>
      </c>
      <c r="L147" s="1">
        <f aca="true" t="shared" si="33" ref="L147:L189">(F147-F$92)/(F$91-F$92)*L$93</f>
        <v>8.971134020618557</v>
      </c>
      <c r="M147" s="1">
        <f aca="true" t="shared" si="34" ref="M147:M189">(G147-G$92)/(G$91-G$92)*M$93</f>
        <v>23.87354260089686</v>
      </c>
      <c r="N147" s="1">
        <f aca="true" t="shared" si="35" ref="N147:N189">(H147-H$92)/(H$91-H$92)*N$93</f>
        <v>19.250299401197605</v>
      </c>
      <c r="O147" s="1">
        <f aca="true" t="shared" si="36" ref="O147:O189">(I147-I$92)/(I$91-I$92)*O$93</f>
        <v>12.28581081081081</v>
      </c>
      <c r="P147" s="1"/>
      <c r="Q147" s="1">
        <f aca="true" t="shared" si="37" ref="Q147:Q189">IF(AVERAGEA(K147:M147)&lt;0,0,AVERAGEA(K147:M147))</f>
        <v>17.66947554050514</v>
      </c>
      <c r="R147" s="1">
        <f aca="true" t="shared" si="38" ref="R147:R189">IF(AVERAGEA(N147:P147)&lt;0,0,AVERAGEA(N147:P147))</f>
        <v>15.768055106004208</v>
      </c>
      <c r="S147" s="1">
        <f aca="true" t="shared" si="39" ref="S147:S189">IF(AVERAGEA(K147:P147)&lt;0,0,AVERAGEA(K147:P147))</f>
        <v>16.908907366704767</v>
      </c>
    </row>
    <row r="148" spans="2:19" ht="15.75">
      <c r="B148" s="1">
        <v>53.5</v>
      </c>
      <c r="C148" s="1">
        <v>15</v>
      </c>
      <c r="D148" s="2">
        <v>0.75</v>
      </c>
      <c r="E148" s="1">
        <v>22</v>
      </c>
      <c r="F148" s="1">
        <v>6.1</v>
      </c>
      <c r="G148" s="1">
        <v>2.3</v>
      </c>
      <c r="H148" s="1">
        <v>5.2</v>
      </c>
      <c r="I148" s="1">
        <v>1.7</v>
      </c>
      <c r="J148" s="1"/>
      <c r="K148" s="1">
        <f t="shared" si="32"/>
        <v>7.695000000000001</v>
      </c>
      <c r="L148" s="1">
        <f t="shared" si="33"/>
        <v>2.350515463917526</v>
      </c>
      <c r="M148" s="1">
        <f t="shared" si="34"/>
        <v>0.5112107623318385</v>
      </c>
      <c r="N148" s="1">
        <f t="shared" si="35"/>
        <v>1.5700598802395214</v>
      </c>
      <c r="O148" s="1">
        <f t="shared" si="36"/>
        <v>0.6162162162162161</v>
      </c>
      <c r="P148" s="1"/>
      <c r="Q148" s="1">
        <f t="shared" si="37"/>
        <v>3.5189087420831218</v>
      </c>
      <c r="R148" s="1">
        <f t="shared" si="38"/>
        <v>1.0931380482278688</v>
      </c>
      <c r="S148" s="1">
        <f t="shared" si="39"/>
        <v>2.5486004645410203</v>
      </c>
    </row>
    <row r="149" spans="2:19" ht="15.75">
      <c r="B149" s="1">
        <v>53.5</v>
      </c>
      <c r="C149" s="1">
        <v>15</v>
      </c>
      <c r="D149" s="2">
        <v>1.05</v>
      </c>
      <c r="E149" s="1">
        <v>0.4</v>
      </c>
      <c r="F149" s="1">
        <v>0.8</v>
      </c>
      <c r="G149" s="1">
        <v>0.9</v>
      </c>
      <c r="H149" s="1">
        <v>1.5</v>
      </c>
      <c r="I149" s="1">
        <v>3.6</v>
      </c>
      <c r="J149" s="1"/>
      <c r="K149" s="1">
        <f t="shared" si="32"/>
        <v>0</v>
      </c>
      <c r="L149" s="1">
        <f t="shared" si="33"/>
        <v>0.2742268041237114</v>
      </c>
      <c r="M149" s="1">
        <f t="shared" si="34"/>
        <v>-0.20448430493273542</v>
      </c>
      <c r="N149" s="1">
        <f t="shared" si="35"/>
        <v>0.307185628742515</v>
      </c>
      <c r="O149" s="1">
        <f t="shared" si="36"/>
        <v>1.3479729729729732</v>
      </c>
      <c r="P149" s="1"/>
      <c r="Q149" s="1">
        <f t="shared" si="37"/>
        <v>0.023247499730325333</v>
      </c>
      <c r="R149" s="1">
        <f t="shared" si="38"/>
        <v>0.8275793008577441</v>
      </c>
      <c r="S149" s="1">
        <f t="shared" si="39"/>
        <v>0.3449802201812928</v>
      </c>
    </row>
    <row r="150" spans="2:19" ht="15.75">
      <c r="B150" s="1">
        <v>53.5</v>
      </c>
      <c r="C150" s="1">
        <v>15</v>
      </c>
      <c r="D150" s="2">
        <v>1.25</v>
      </c>
      <c r="E150" s="1">
        <v>0.5</v>
      </c>
      <c r="F150" s="1">
        <v>0.5</v>
      </c>
      <c r="G150" s="1">
        <v>2.2</v>
      </c>
      <c r="H150" s="1">
        <v>10.4</v>
      </c>
      <c r="I150" s="1">
        <v>40</v>
      </c>
      <c r="J150" s="1"/>
      <c r="K150" s="1">
        <f t="shared" si="32"/>
        <v>0.03562499999999999</v>
      </c>
      <c r="L150" s="1">
        <f t="shared" si="33"/>
        <v>0.15670103092783508</v>
      </c>
      <c r="M150" s="1">
        <f t="shared" si="34"/>
        <v>0.4600896860986548</v>
      </c>
      <c r="N150" s="1">
        <f t="shared" si="35"/>
        <v>3.3449101796407192</v>
      </c>
      <c r="O150" s="1">
        <f t="shared" si="36"/>
        <v>15.366891891891893</v>
      </c>
      <c r="P150" s="1"/>
      <c r="Q150" s="1">
        <f t="shared" si="37"/>
        <v>0.21747190567549665</v>
      </c>
      <c r="R150" s="1">
        <f t="shared" si="38"/>
        <v>9.355901035766307</v>
      </c>
      <c r="S150" s="1">
        <f t="shared" si="39"/>
        <v>3.8728435577118203</v>
      </c>
    </row>
    <row r="151" spans="2:19" ht="15.75">
      <c r="B151" s="1">
        <v>53.5</v>
      </c>
      <c r="C151" s="1">
        <v>15</v>
      </c>
      <c r="D151" s="2">
        <v>1.55</v>
      </c>
      <c r="E151" s="1">
        <v>22</v>
      </c>
      <c r="F151" s="1">
        <v>15</v>
      </c>
      <c r="G151" s="1">
        <v>13</v>
      </c>
      <c r="H151" s="1">
        <v>19</v>
      </c>
      <c r="I151" s="1">
        <v>22</v>
      </c>
      <c r="J151" s="1"/>
      <c r="K151" s="1">
        <f t="shared" si="32"/>
        <v>7.695000000000001</v>
      </c>
      <c r="L151" s="1">
        <f t="shared" si="33"/>
        <v>5.837113402061856</v>
      </c>
      <c r="M151" s="1">
        <f t="shared" si="34"/>
        <v>5.981165919282511</v>
      </c>
      <c r="N151" s="1">
        <f t="shared" si="35"/>
        <v>6.280239520958085</v>
      </c>
      <c r="O151" s="1">
        <f t="shared" si="36"/>
        <v>8.434459459459461</v>
      </c>
      <c r="P151" s="1"/>
      <c r="Q151" s="1">
        <f t="shared" si="37"/>
        <v>6.504426440448122</v>
      </c>
      <c r="R151" s="1">
        <f t="shared" si="38"/>
        <v>7.357349490208772</v>
      </c>
      <c r="S151" s="1">
        <f t="shared" si="39"/>
        <v>6.845595660352382</v>
      </c>
    </row>
    <row r="152" spans="2:19" ht="15.75">
      <c r="B152" s="1">
        <v>53.5</v>
      </c>
      <c r="C152" s="1">
        <v>15</v>
      </c>
      <c r="D152" s="2">
        <v>1.8</v>
      </c>
      <c r="E152" s="1">
        <v>4.7</v>
      </c>
      <c r="F152" s="1">
        <v>0.8</v>
      </c>
      <c r="G152" s="1">
        <v>1.2</v>
      </c>
      <c r="H152" s="1">
        <v>3</v>
      </c>
      <c r="I152" s="1">
        <v>1.6</v>
      </c>
      <c r="J152" s="1"/>
      <c r="K152" s="1">
        <f t="shared" si="32"/>
        <v>1.5318749999999999</v>
      </c>
      <c r="L152" s="1">
        <f t="shared" si="33"/>
        <v>0.2742268041237114</v>
      </c>
      <c r="M152" s="1">
        <f t="shared" si="34"/>
        <v>-0.051121076233183904</v>
      </c>
      <c r="N152" s="1">
        <f t="shared" si="35"/>
        <v>0.8191616766467066</v>
      </c>
      <c r="O152" s="1">
        <f t="shared" si="36"/>
        <v>0.5777027027027027</v>
      </c>
      <c r="P152" s="1"/>
      <c r="Q152" s="1">
        <f t="shared" si="37"/>
        <v>0.5849935759635091</v>
      </c>
      <c r="R152" s="1">
        <f t="shared" si="38"/>
        <v>0.6984321896747047</v>
      </c>
      <c r="S152" s="1">
        <f t="shared" si="39"/>
        <v>0.6303690214479873</v>
      </c>
    </row>
    <row r="153" spans="2:19" ht="15.75">
      <c r="B153" s="1">
        <v>53.5</v>
      </c>
      <c r="C153" s="1">
        <v>15</v>
      </c>
      <c r="D153" s="2">
        <v>2.05</v>
      </c>
      <c r="E153" s="1">
        <v>8.5</v>
      </c>
      <c r="F153" s="1">
        <v>5.6</v>
      </c>
      <c r="G153" s="1">
        <v>7.5</v>
      </c>
      <c r="H153" s="1">
        <v>1.2</v>
      </c>
      <c r="I153" s="1">
        <v>1.9</v>
      </c>
      <c r="J153" s="1"/>
      <c r="K153" s="1">
        <f t="shared" si="32"/>
        <v>2.885625</v>
      </c>
      <c r="L153" s="1">
        <f t="shared" si="33"/>
        <v>2.1546391752577323</v>
      </c>
      <c r="M153" s="1">
        <f t="shared" si="34"/>
        <v>3.1695067264573993</v>
      </c>
      <c r="N153" s="1">
        <f t="shared" si="35"/>
        <v>0.20479041916167665</v>
      </c>
      <c r="O153" s="1">
        <f t="shared" si="36"/>
        <v>0.6932432432432433</v>
      </c>
      <c r="P153" s="1"/>
      <c r="Q153" s="1">
        <f t="shared" si="37"/>
        <v>2.7365903005717107</v>
      </c>
      <c r="R153" s="1">
        <f t="shared" si="38"/>
        <v>0.44901683120245994</v>
      </c>
      <c r="S153" s="1">
        <f t="shared" si="39"/>
        <v>1.8215609128240104</v>
      </c>
    </row>
    <row r="154" spans="2:19" ht="15.75">
      <c r="B154" s="1">
        <v>53.5</v>
      </c>
      <c r="C154" s="1">
        <v>15</v>
      </c>
      <c r="D154" s="2">
        <v>2.2</v>
      </c>
      <c r="E154" s="1">
        <v>34</v>
      </c>
      <c r="F154" s="1">
        <v>2.5</v>
      </c>
      <c r="G154" s="1">
        <v>1.5</v>
      </c>
      <c r="H154" s="1">
        <v>3.4</v>
      </c>
      <c r="I154" s="1">
        <v>5.7</v>
      </c>
      <c r="J154" s="1"/>
      <c r="K154" s="1">
        <f t="shared" si="32"/>
        <v>11.97</v>
      </c>
      <c r="L154" s="1">
        <f t="shared" si="33"/>
        <v>0.9402061855670103</v>
      </c>
      <c r="M154" s="1">
        <f t="shared" si="34"/>
        <v>0.1022421524663677</v>
      </c>
      <c r="N154" s="1">
        <f t="shared" si="35"/>
        <v>0.955688622754491</v>
      </c>
      <c r="O154" s="1">
        <f t="shared" si="36"/>
        <v>2.1567567567567574</v>
      </c>
      <c r="P154" s="1"/>
      <c r="Q154" s="1">
        <f t="shared" si="37"/>
        <v>4.33748277934446</v>
      </c>
      <c r="R154" s="1">
        <f t="shared" si="38"/>
        <v>1.5562226897556242</v>
      </c>
      <c r="S154" s="1">
        <f t="shared" si="39"/>
        <v>3.224978743508925</v>
      </c>
    </row>
    <row r="155" spans="2:19" ht="15.75">
      <c r="B155" s="1">
        <v>53.5</v>
      </c>
      <c r="C155" s="1">
        <v>15</v>
      </c>
      <c r="D155" s="2">
        <v>2.5</v>
      </c>
      <c r="E155" s="1">
        <v>0.2</v>
      </c>
      <c r="F155" s="1">
        <v>0.4</v>
      </c>
      <c r="G155" s="1">
        <v>0</v>
      </c>
      <c r="H155" s="1">
        <v>0.4</v>
      </c>
      <c r="I155" s="1">
        <v>1</v>
      </c>
      <c r="J155" s="1"/>
      <c r="K155" s="1">
        <f t="shared" si="32"/>
        <v>-0.07125000000000001</v>
      </c>
      <c r="L155" s="1">
        <f t="shared" si="33"/>
        <v>0.11752577319587632</v>
      </c>
      <c r="M155" s="1">
        <f t="shared" si="34"/>
        <v>-0.6645739910313901</v>
      </c>
      <c r="N155" s="1">
        <f t="shared" si="35"/>
        <v>-0.0682634730538922</v>
      </c>
      <c r="O155" s="1">
        <f t="shared" si="36"/>
        <v>0.34662162162162163</v>
      </c>
      <c r="P155" s="1"/>
      <c r="Q155" s="1">
        <f t="shared" si="37"/>
        <v>0</v>
      </c>
      <c r="R155" s="1">
        <f t="shared" si="38"/>
        <v>0.13917907428386472</v>
      </c>
      <c r="S155" s="1">
        <f t="shared" si="39"/>
        <v>0</v>
      </c>
    </row>
    <row r="156" spans="2:19" ht="15.75">
      <c r="B156" s="1">
        <v>53.5</v>
      </c>
      <c r="C156" s="1">
        <v>15</v>
      </c>
      <c r="D156" s="2">
        <v>2.75</v>
      </c>
      <c r="E156" s="1">
        <v>0.3</v>
      </c>
      <c r="F156" s="1">
        <v>0.5</v>
      </c>
      <c r="G156" s="1">
        <v>0.1</v>
      </c>
      <c r="H156" s="1">
        <v>0.5</v>
      </c>
      <c r="I156" s="1">
        <v>0.8</v>
      </c>
      <c r="J156" s="1"/>
      <c r="K156" s="1">
        <f t="shared" si="32"/>
        <v>-0.03562500000000001</v>
      </c>
      <c r="L156" s="1">
        <f t="shared" si="33"/>
        <v>0.15670103092783508</v>
      </c>
      <c r="M156" s="1">
        <f t="shared" si="34"/>
        <v>-0.6134529147982063</v>
      </c>
      <c r="N156" s="1">
        <f t="shared" si="35"/>
        <v>-0.0341317365269461</v>
      </c>
      <c r="O156" s="1">
        <f t="shared" si="36"/>
        <v>0.26959459459459467</v>
      </c>
      <c r="P156" s="1"/>
      <c r="Q156" s="1">
        <f t="shared" si="37"/>
        <v>0</v>
      </c>
      <c r="R156" s="1">
        <f t="shared" si="38"/>
        <v>0.11773142903382429</v>
      </c>
      <c r="S156" s="1">
        <f t="shared" si="39"/>
        <v>0</v>
      </c>
    </row>
    <row r="157" spans="2:19" ht="15.75">
      <c r="B157" s="1">
        <v>53.5</v>
      </c>
      <c r="C157" s="1">
        <v>15</v>
      </c>
      <c r="D157" s="2">
        <v>3.05</v>
      </c>
      <c r="E157" s="1">
        <v>0.2</v>
      </c>
      <c r="F157" s="1">
        <v>0.6</v>
      </c>
      <c r="G157" s="1">
        <v>0</v>
      </c>
      <c r="H157" s="1">
        <v>0.3</v>
      </c>
      <c r="I157" s="1">
        <v>0.8</v>
      </c>
      <c r="J157" s="1"/>
      <c r="K157" s="1">
        <f t="shared" si="32"/>
        <v>-0.07125000000000001</v>
      </c>
      <c r="L157" s="1">
        <f t="shared" si="33"/>
        <v>0.19587628865979384</v>
      </c>
      <c r="M157" s="1">
        <f t="shared" si="34"/>
        <v>-0.6645739910313901</v>
      </c>
      <c r="N157" s="1">
        <f t="shared" si="35"/>
        <v>-0.10239520958083832</v>
      </c>
      <c r="O157" s="1">
        <f t="shared" si="36"/>
        <v>0.26959459459459467</v>
      </c>
      <c r="P157" s="1"/>
      <c r="Q157" s="1">
        <f t="shared" si="37"/>
        <v>0</v>
      </c>
      <c r="R157" s="1">
        <f t="shared" si="38"/>
        <v>0.08359969250687818</v>
      </c>
      <c r="S157" s="1">
        <f t="shared" si="39"/>
        <v>0</v>
      </c>
    </row>
    <row r="158" spans="1:19" ht="15.75">
      <c r="A158">
        <v>11</v>
      </c>
      <c r="B158" s="1">
        <v>53.6</v>
      </c>
      <c r="C158" s="1">
        <v>19.1</v>
      </c>
      <c r="D158" s="2">
        <v>0.01</v>
      </c>
      <c r="E158" s="1">
        <v>4.8</v>
      </c>
      <c r="F158" s="1">
        <v>2.5</v>
      </c>
      <c r="G158" s="1">
        <v>50</v>
      </c>
      <c r="H158" s="1"/>
      <c r="I158" s="1">
        <v>78</v>
      </c>
      <c r="J158" s="1"/>
      <c r="K158" s="1">
        <f t="shared" si="32"/>
        <v>1.5675</v>
      </c>
      <c r="L158" s="1">
        <f t="shared" si="33"/>
        <v>0.9402061855670103</v>
      </c>
      <c r="M158" s="1">
        <f t="shared" si="34"/>
        <v>24.89596412556054</v>
      </c>
      <c r="N158" s="1">
        <f t="shared" si="35"/>
        <v>-0.20479041916167665</v>
      </c>
      <c r="O158" s="1">
        <f t="shared" si="36"/>
        <v>30.00202702702703</v>
      </c>
      <c r="P158" s="1"/>
      <c r="Q158" s="1">
        <f t="shared" si="37"/>
        <v>9.13455677037585</v>
      </c>
      <c r="R158" s="1">
        <f t="shared" si="38"/>
        <v>14.898618303932677</v>
      </c>
      <c r="S158" s="1">
        <f t="shared" si="39"/>
        <v>11.44018138379858</v>
      </c>
    </row>
    <row r="159" spans="2:19" ht="15.75">
      <c r="B159" s="1">
        <v>53.6</v>
      </c>
      <c r="C159" s="1">
        <v>19.1</v>
      </c>
      <c r="D159" s="2">
        <v>0.3</v>
      </c>
      <c r="E159" s="1">
        <v>12</v>
      </c>
      <c r="F159" s="1">
        <v>10</v>
      </c>
      <c r="G159" s="1">
        <v>8.5</v>
      </c>
      <c r="H159" s="1"/>
      <c r="I159" s="1">
        <v>13</v>
      </c>
      <c r="J159" s="1"/>
      <c r="K159" s="1">
        <f t="shared" si="32"/>
        <v>4.1325</v>
      </c>
      <c r="L159" s="1">
        <f t="shared" si="33"/>
        <v>3.878350515463918</v>
      </c>
      <c r="M159" s="1">
        <f t="shared" si="34"/>
        <v>3.6807174887892375</v>
      </c>
      <c r="N159" s="1">
        <f t="shared" si="35"/>
        <v>-0.20479041916167665</v>
      </c>
      <c r="O159" s="1">
        <f t="shared" si="36"/>
        <v>4.9682432432432435</v>
      </c>
      <c r="P159" s="1"/>
      <c r="Q159" s="1">
        <f t="shared" si="37"/>
        <v>3.8971893347510522</v>
      </c>
      <c r="R159" s="1">
        <f t="shared" si="38"/>
        <v>2.3817264120407833</v>
      </c>
      <c r="S159" s="1">
        <f t="shared" si="39"/>
        <v>3.291004165666945</v>
      </c>
    </row>
    <row r="160" spans="2:19" ht="15.75">
      <c r="B160" s="1">
        <v>53.6</v>
      </c>
      <c r="C160" s="1">
        <v>19.1</v>
      </c>
      <c r="D160" s="2">
        <v>0.65</v>
      </c>
      <c r="E160" s="1">
        <v>4</v>
      </c>
      <c r="F160" s="1">
        <v>8.2</v>
      </c>
      <c r="G160" s="1">
        <v>5.1</v>
      </c>
      <c r="H160" s="1"/>
      <c r="I160" s="1">
        <v>8.8</v>
      </c>
      <c r="J160" s="1"/>
      <c r="K160" s="1">
        <f t="shared" si="32"/>
        <v>1.2825</v>
      </c>
      <c r="L160" s="1">
        <f t="shared" si="33"/>
        <v>3.17319587628866</v>
      </c>
      <c r="M160" s="1">
        <f t="shared" si="34"/>
        <v>1.9426008968609865</v>
      </c>
      <c r="N160" s="1">
        <f t="shared" si="35"/>
        <v>-0.20479041916167665</v>
      </c>
      <c r="O160" s="1">
        <f t="shared" si="36"/>
        <v>3.350675675675676</v>
      </c>
      <c r="P160" s="1"/>
      <c r="Q160" s="1">
        <f t="shared" si="37"/>
        <v>2.132765591049882</v>
      </c>
      <c r="R160" s="1">
        <f t="shared" si="38"/>
        <v>1.5729426282569998</v>
      </c>
      <c r="S160" s="1">
        <f t="shared" si="39"/>
        <v>1.908836405932729</v>
      </c>
    </row>
    <row r="161" spans="2:19" ht="15.75">
      <c r="B161" s="1">
        <v>53.6</v>
      </c>
      <c r="C161" s="1">
        <v>19.1</v>
      </c>
      <c r="D161" s="2">
        <v>0.95</v>
      </c>
      <c r="E161" s="1">
        <v>0.8</v>
      </c>
      <c r="F161" s="1">
        <v>0.5</v>
      </c>
      <c r="G161" s="1">
        <v>0.4</v>
      </c>
      <c r="H161" s="1"/>
      <c r="I161" s="1">
        <v>0.6</v>
      </c>
      <c r="J161" s="1"/>
      <c r="K161" s="1">
        <f t="shared" si="32"/>
        <v>0.14250000000000002</v>
      </c>
      <c r="L161" s="1">
        <f t="shared" si="33"/>
        <v>0.15670103092783508</v>
      </c>
      <c r="M161" s="1">
        <f t="shared" si="34"/>
        <v>-0.4600896860986547</v>
      </c>
      <c r="N161" s="1">
        <f t="shared" si="35"/>
        <v>-0.20479041916167665</v>
      </c>
      <c r="O161" s="1">
        <f t="shared" si="36"/>
        <v>0.19256756756756757</v>
      </c>
      <c r="P161" s="1"/>
      <c r="Q161" s="1">
        <f t="shared" si="37"/>
        <v>0</v>
      </c>
      <c r="R161" s="1">
        <f t="shared" si="38"/>
        <v>0</v>
      </c>
      <c r="S161" s="1">
        <f t="shared" si="39"/>
        <v>0</v>
      </c>
    </row>
    <row r="162" spans="2:19" ht="15.75">
      <c r="B162" s="1">
        <v>53.6</v>
      </c>
      <c r="C162" s="1">
        <v>19.1</v>
      </c>
      <c r="D162" s="2">
        <v>1.25</v>
      </c>
      <c r="E162" s="1">
        <v>3.1</v>
      </c>
      <c r="F162" s="1">
        <v>1.6</v>
      </c>
      <c r="G162" s="1">
        <v>4.4</v>
      </c>
      <c r="H162" s="1"/>
      <c r="I162" s="1">
        <v>63</v>
      </c>
      <c r="J162" s="1"/>
      <c r="K162" s="1">
        <f t="shared" si="32"/>
        <v>0.9618750000000001</v>
      </c>
      <c r="L162" s="1">
        <f t="shared" si="33"/>
        <v>0.5876288659793815</v>
      </c>
      <c r="M162" s="1">
        <f t="shared" si="34"/>
        <v>1.5847533632286996</v>
      </c>
      <c r="N162" s="1">
        <f t="shared" si="35"/>
        <v>-0.20479041916167665</v>
      </c>
      <c r="O162" s="1">
        <f t="shared" si="36"/>
        <v>24.225</v>
      </c>
      <c r="P162" s="1"/>
      <c r="Q162" s="1">
        <f t="shared" si="37"/>
        <v>1.044752409736027</v>
      </c>
      <c r="R162" s="1">
        <f t="shared" si="38"/>
        <v>12.010104790419163</v>
      </c>
      <c r="S162" s="1">
        <f t="shared" si="39"/>
        <v>5.430893362009281</v>
      </c>
    </row>
    <row r="163" spans="2:19" ht="15.75">
      <c r="B163" s="1">
        <v>53.6</v>
      </c>
      <c r="C163" s="1">
        <v>19.1</v>
      </c>
      <c r="D163" s="2">
        <v>1.5</v>
      </c>
      <c r="E163" s="1">
        <v>3.2</v>
      </c>
      <c r="F163" s="1">
        <v>2.1</v>
      </c>
      <c r="G163" s="1">
        <v>1.4</v>
      </c>
      <c r="H163" s="1"/>
      <c r="I163" s="1">
        <v>4.2</v>
      </c>
      <c r="J163" s="1"/>
      <c r="K163" s="1">
        <f t="shared" si="32"/>
        <v>0.9975000000000002</v>
      </c>
      <c r="L163" s="1">
        <f t="shared" si="33"/>
        <v>0.7835051546391754</v>
      </c>
      <c r="M163" s="1">
        <f t="shared" si="34"/>
        <v>0.051121076233183786</v>
      </c>
      <c r="N163" s="1">
        <f t="shared" si="35"/>
        <v>-0.20479041916167665</v>
      </c>
      <c r="O163" s="1">
        <f t="shared" si="36"/>
        <v>1.5790540540540545</v>
      </c>
      <c r="P163" s="1"/>
      <c r="Q163" s="1">
        <f t="shared" si="37"/>
        <v>0.6107087436241198</v>
      </c>
      <c r="R163" s="1">
        <f t="shared" si="38"/>
        <v>0.6871318174461889</v>
      </c>
      <c r="S163" s="1">
        <f t="shared" si="39"/>
        <v>0.6412779731529474</v>
      </c>
    </row>
    <row r="164" spans="2:19" ht="15.75">
      <c r="B164" s="1">
        <v>53.6</v>
      </c>
      <c r="C164" s="1">
        <v>19.1</v>
      </c>
      <c r="D164" s="2">
        <v>1.8</v>
      </c>
      <c r="E164" s="1">
        <v>0.9</v>
      </c>
      <c r="F164" s="1">
        <v>1.1</v>
      </c>
      <c r="G164" s="1">
        <v>0.5</v>
      </c>
      <c r="H164" s="1"/>
      <c r="I164" s="1">
        <v>6.1</v>
      </c>
      <c r="J164" s="1"/>
      <c r="K164" s="1">
        <f t="shared" si="32"/>
        <v>0.178125</v>
      </c>
      <c r="L164" s="1">
        <f t="shared" si="33"/>
        <v>0.3917525773195877</v>
      </c>
      <c r="M164" s="1">
        <f t="shared" si="34"/>
        <v>-0.40896860986547084</v>
      </c>
      <c r="N164" s="1">
        <f t="shared" si="35"/>
        <v>-0.20479041916167665</v>
      </c>
      <c r="O164" s="1">
        <f t="shared" si="36"/>
        <v>2.310810810810811</v>
      </c>
      <c r="P164" s="1"/>
      <c r="Q164" s="1">
        <f t="shared" si="37"/>
        <v>0.0536363224847056</v>
      </c>
      <c r="R164" s="1">
        <f t="shared" si="38"/>
        <v>1.0530101958245672</v>
      </c>
      <c r="S164" s="1">
        <f t="shared" si="39"/>
        <v>0.45338587182065027</v>
      </c>
    </row>
    <row r="165" spans="2:19" ht="15.75">
      <c r="B165" s="1">
        <v>53.6</v>
      </c>
      <c r="C165" s="1">
        <v>19.1</v>
      </c>
      <c r="D165" s="2">
        <v>2.05</v>
      </c>
      <c r="E165" s="1">
        <v>2.5</v>
      </c>
      <c r="F165" s="1">
        <v>1.4</v>
      </c>
      <c r="G165" s="1">
        <v>11.5</v>
      </c>
      <c r="H165" s="1"/>
      <c r="I165" s="1">
        <v>10.8</v>
      </c>
      <c r="J165" s="1"/>
      <c r="K165" s="1">
        <f t="shared" si="32"/>
        <v>0.748125</v>
      </c>
      <c r="L165" s="1">
        <f t="shared" si="33"/>
        <v>0.5092783505154639</v>
      </c>
      <c r="M165" s="1">
        <f t="shared" si="34"/>
        <v>5.214349775784752</v>
      </c>
      <c r="N165" s="1">
        <f t="shared" si="35"/>
        <v>-0.20479041916167665</v>
      </c>
      <c r="O165" s="1">
        <f t="shared" si="36"/>
        <v>4.120945945945947</v>
      </c>
      <c r="P165" s="1"/>
      <c r="Q165" s="1">
        <f t="shared" si="37"/>
        <v>2.157251042100072</v>
      </c>
      <c r="R165" s="1">
        <f t="shared" si="38"/>
        <v>1.9580777633921354</v>
      </c>
      <c r="S165" s="1">
        <f t="shared" si="39"/>
        <v>2.0775817306168975</v>
      </c>
    </row>
    <row r="166" spans="2:19" ht="15.75">
      <c r="B166" s="1">
        <v>53.6</v>
      </c>
      <c r="C166" s="1">
        <v>19.1</v>
      </c>
      <c r="D166" s="2">
        <v>2.25</v>
      </c>
      <c r="E166" s="1">
        <v>5.1</v>
      </c>
      <c r="F166" s="1">
        <v>5.5</v>
      </c>
      <c r="G166" s="1">
        <v>3.2</v>
      </c>
      <c r="H166" s="1"/>
      <c r="I166" s="1">
        <v>3</v>
      </c>
      <c r="J166" s="1"/>
      <c r="K166" s="1">
        <f t="shared" si="32"/>
        <v>1.6743749999999997</v>
      </c>
      <c r="L166" s="1">
        <f t="shared" si="33"/>
        <v>2.1154639175257737</v>
      </c>
      <c r="M166" s="1">
        <f t="shared" si="34"/>
        <v>0.9713004484304935</v>
      </c>
      <c r="N166" s="1">
        <f t="shared" si="35"/>
        <v>-0.20479041916167665</v>
      </c>
      <c r="O166" s="1">
        <f t="shared" si="36"/>
        <v>1.116891891891892</v>
      </c>
      <c r="P166" s="1"/>
      <c r="Q166" s="1">
        <f t="shared" si="37"/>
        <v>1.5870464553187553</v>
      </c>
      <c r="R166" s="1">
        <f t="shared" si="38"/>
        <v>0.4560507363651077</v>
      </c>
      <c r="S166" s="1">
        <f t="shared" si="39"/>
        <v>1.1346481677372962</v>
      </c>
    </row>
    <row r="167" spans="2:19" ht="15.75">
      <c r="B167" s="1">
        <v>53.6</v>
      </c>
      <c r="C167" s="1">
        <v>19.1</v>
      </c>
      <c r="D167" s="2">
        <v>2.45</v>
      </c>
      <c r="E167" s="1">
        <v>85</v>
      </c>
      <c r="F167" s="1">
        <v>2.7</v>
      </c>
      <c r="G167" s="1">
        <v>4.9</v>
      </c>
      <c r="H167" s="1"/>
      <c r="I167" s="1">
        <v>4.2</v>
      </c>
      <c r="J167" s="1"/>
      <c r="K167" s="1">
        <f t="shared" si="32"/>
        <v>30.138749999999998</v>
      </c>
      <c r="L167" s="1">
        <f t="shared" si="33"/>
        <v>1.018556701030928</v>
      </c>
      <c r="M167" s="1">
        <f t="shared" si="34"/>
        <v>1.8403587443946192</v>
      </c>
      <c r="N167" s="1">
        <f t="shared" si="35"/>
        <v>-0.20479041916167665</v>
      </c>
      <c r="O167" s="1">
        <f t="shared" si="36"/>
        <v>1.5790540540540545</v>
      </c>
      <c r="P167" s="1"/>
      <c r="Q167" s="1">
        <f t="shared" si="37"/>
        <v>10.99922181514185</v>
      </c>
      <c r="R167" s="1">
        <f t="shared" si="38"/>
        <v>0.6871318174461889</v>
      </c>
      <c r="S167" s="1">
        <f t="shared" si="39"/>
        <v>6.874385816063585</v>
      </c>
    </row>
    <row r="168" spans="2:19" ht="15.75">
      <c r="B168" s="1">
        <v>53.6</v>
      </c>
      <c r="C168" s="1">
        <v>19.1</v>
      </c>
      <c r="D168" s="2">
        <v>2.8</v>
      </c>
      <c r="E168" s="1">
        <v>1</v>
      </c>
      <c r="F168" s="1">
        <v>0.6</v>
      </c>
      <c r="G168" s="1">
        <v>0.5</v>
      </c>
      <c r="H168" s="1"/>
      <c r="I168" s="1">
        <v>1.6</v>
      </c>
      <c r="J168" s="1"/>
      <c r="K168" s="1">
        <f t="shared" si="32"/>
        <v>0.21375</v>
      </c>
      <c r="L168" s="1">
        <f t="shared" si="33"/>
        <v>0.19587628865979384</v>
      </c>
      <c r="M168" s="1">
        <f t="shared" si="34"/>
        <v>-0.40896860986547084</v>
      </c>
      <c r="N168" s="1">
        <f t="shared" si="35"/>
        <v>-0.20479041916167665</v>
      </c>
      <c r="O168" s="1">
        <f t="shared" si="36"/>
        <v>0.5777027027027027</v>
      </c>
      <c r="P168" s="1"/>
      <c r="Q168" s="1">
        <f t="shared" si="37"/>
        <v>0.00021922626477433038</v>
      </c>
      <c r="R168" s="1">
        <f t="shared" si="38"/>
        <v>0.18645614177051306</v>
      </c>
      <c r="S168" s="1">
        <f t="shared" si="39"/>
        <v>0.07471399246706982</v>
      </c>
    </row>
    <row r="169" spans="2:19" ht="15.75">
      <c r="B169" s="1">
        <v>53.6</v>
      </c>
      <c r="C169" s="1">
        <v>19.1</v>
      </c>
      <c r="D169" s="2">
        <v>3</v>
      </c>
      <c r="E169" s="1">
        <v>1.1</v>
      </c>
      <c r="F169" s="1">
        <v>1</v>
      </c>
      <c r="G169" s="1">
        <v>0.8</v>
      </c>
      <c r="H169" s="1"/>
      <c r="I169" s="1">
        <v>1.2</v>
      </c>
      <c r="J169" s="1"/>
      <c r="K169" s="1">
        <f t="shared" si="32"/>
        <v>0.24937500000000004</v>
      </c>
      <c r="L169" s="1">
        <f t="shared" si="33"/>
        <v>0.35257731958762895</v>
      </c>
      <c r="M169" s="1">
        <f t="shared" si="34"/>
        <v>-0.2556053811659193</v>
      </c>
      <c r="N169" s="1">
        <f t="shared" si="35"/>
        <v>-0.20479041916167665</v>
      </c>
      <c r="O169" s="1">
        <f t="shared" si="36"/>
        <v>0.4236486486486486</v>
      </c>
      <c r="P169" s="1"/>
      <c r="Q169" s="1">
        <f t="shared" si="37"/>
        <v>0.11544897947390322</v>
      </c>
      <c r="R169" s="1">
        <f t="shared" si="38"/>
        <v>0.10942911474348598</v>
      </c>
      <c r="S169" s="1">
        <f t="shared" si="39"/>
        <v>0.11304103358173631</v>
      </c>
    </row>
    <row r="170" spans="2:19" ht="15.75"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5.75"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5.75"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15.75">
      <c r="A173" t="s">
        <v>24</v>
      </c>
    </row>
    <row r="174" spans="1:17" ht="15.75">
      <c r="A174" t="s">
        <v>1</v>
      </c>
      <c r="E174" t="s">
        <v>19</v>
      </c>
      <c r="K174" t="s">
        <v>20</v>
      </c>
      <c r="Q174" t="s">
        <v>23</v>
      </c>
    </row>
    <row r="175" spans="1:19" ht="15.75">
      <c r="A175" t="s">
        <v>2</v>
      </c>
      <c r="E175" t="s">
        <v>3</v>
      </c>
      <c r="H175" t="s">
        <v>4</v>
      </c>
      <c r="K175" t="s">
        <v>3</v>
      </c>
      <c r="N175" t="s">
        <v>4</v>
      </c>
      <c r="Q175" t="s">
        <v>21</v>
      </c>
      <c r="S175" t="s">
        <v>22</v>
      </c>
    </row>
    <row r="176" spans="1:19" ht="15.75">
      <c r="A176" s="3" t="s">
        <v>5</v>
      </c>
      <c r="B176" s="3"/>
      <c r="C176" s="3"/>
      <c r="D176" s="3"/>
      <c r="E176" s="3" t="s">
        <v>6</v>
      </c>
      <c r="F176" s="3" t="s">
        <v>7</v>
      </c>
      <c r="G176" s="3" t="s">
        <v>8</v>
      </c>
      <c r="H176" s="3" t="s">
        <v>6</v>
      </c>
      <c r="I176" s="3" t="s">
        <v>7</v>
      </c>
      <c r="J176" s="3" t="s">
        <v>8</v>
      </c>
      <c r="K176" s="3" t="s">
        <v>6</v>
      </c>
      <c r="L176" s="3" t="s">
        <v>7</v>
      </c>
      <c r="M176" s="3" t="s">
        <v>8</v>
      </c>
      <c r="N176" s="3" t="s">
        <v>6</v>
      </c>
      <c r="O176" s="3" t="s">
        <v>7</v>
      </c>
      <c r="P176" s="3" t="s">
        <v>8</v>
      </c>
      <c r="Q176" s="3" t="s">
        <v>3</v>
      </c>
      <c r="R176" s="3" t="s">
        <v>4</v>
      </c>
      <c r="S176" s="3"/>
    </row>
    <row r="177" spans="1:15" ht="15.75">
      <c r="A177" t="s">
        <v>9</v>
      </c>
      <c r="D177" t="s">
        <v>10</v>
      </c>
      <c r="E177" s="1">
        <v>32.4</v>
      </c>
      <c r="F177" s="1">
        <v>25</v>
      </c>
      <c r="G177" s="1">
        <v>28.1</v>
      </c>
      <c r="H177" s="1">
        <v>42</v>
      </c>
      <c r="I177" s="1">
        <v>32.4</v>
      </c>
      <c r="J177" s="1"/>
      <c r="K177" s="1"/>
      <c r="L177" s="1"/>
      <c r="M177" s="1"/>
      <c r="N177" s="1"/>
      <c r="O177" s="1"/>
    </row>
    <row r="178" spans="4:15" ht="15.75">
      <c r="D178" t="s">
        <v>11</v>
      </c>
      <c r="E178" s="1">
        <v>0.4</v>
      </c>
      <c r="F178" s="1">
        <v>0.1</v>
      </c>
      <c r="G178" s="1">
        <v>0.1</v>
      </c>
      <c r="H178" s="1">
        <v>0.8</v>
      </c>
      <c r="I178" s="1">
        <v>0.1</v>
      </c>
      <c r="J178" s="1"/>
      <c r="K178" s="1"/>
      <c r="L178" s="1"/>
      <c r="M178" s="1"/>
      <c r="N178" s="1"/>
      <c r="O178" s="1"/>
    </row>
    <row r="179" spans="4:15" ht="15.75">
      <c r="D179" t="s">
        <v>12</v>
      </c>
      <c r="K179" s="1">
        <v>11.4</v>
      </c>
      <c r="L179" s="1">
        <v>11.4</v>
      </c>
      <c r="M179" s="1">
        <v>11.4</v>
      </c>
      <c r="N179" s="1">
        <v>11.4</v>
      </c>
      <c r="O179" s="1">
        <v>11.4</v>
      </c>
    </row>
    <row r="180" spans="1:19" ht="15.75">
      <c r="A180" s="3" t="s">
        <v>13</v>
      </c>
      <c r="B180" s="3" t="s">
        <v>14</v>
      </c>
      <c r="C180" s="3" t="s">
        <v>15</v>
      </c>
      <c r="D180" s="3" t="s">
        <v>16</v>
      </c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3"/>
      <c r="Q180" s="3"/>
      <c r="R180" s="3"/>
      <c r="S180" s="3"/>
    </row>
    <row r="181" spans="1:19" ht="15.75">
      <c r="A181">
        <v>12</v>
      </c>
      <c r="B181" s="1">
        <v>53.5</v>
      </c>
      <c r="C181" s="1">
        <v>9.7</v>
      </c>
      <c r="D181" s="2">
        <v>0.01</v>
      </c>
      <c r="E181" s="1">
        <v>62</v>
      </c>
      <c r="F181" s="1">
        <v>71</v>
      </c>
      <c r="G181" s="1">
        <v>65</v>
      </c>
      <c r="H181" s="1"/>
      <c r="I181" s="1">
        <v>82</v>
      </c>
      <c r="J181" s="1"/>
      <c r="K181" s="1">
        <f t="shared" si="32"/>
        <v>21.945</v>
      </c>
      <c r="L181" s="1">
        <f t="shared" si="33"/>
        <v>27.775257731958767</v>
      </c>
      <c r="M181" s="1">
        <f t="shared" si="34"/>
        <v>32.564125560538116</v>
      </c>
      <c r="N181" s="1">
        <f t="shared" si="35"/>
        <v>-0.20479041916167665</v>
      </c>
      <c r="O181" s="1">
        <f t="shared" si="36"/>
        <v>31.54256756756757</v>
      </c>
      <c r="P181" s="1"/>
      <c r="Q181" s="1">
        <f t="shared" si="37"/>
        <v>27.428127764165627</v>
      </c>
      <c r="R181" s="1">
        <f t="shared" si="38"/>
        <v>15.668888574202947</v>
      </c>
      <c r="S181" s="1">
        <f t="shared" si="39"/>
        <v>22.724432088180556</v>
      </c>
    </row>
    <row r="182" spans="2:19" ht="15.75">
      <c r="B182" s="1">
        <v>53.5</v>
      </c>
      <c r="C182" s="1">
        <v>9.7</v>
      </c>
      <c r="D182" s="2">
        <v>0.55</v>
      </c>
      <c r="E182" s="1">
        <v>92</v>
      </c>
      <c r="F182" s="1">
        <v>10</v>
      </c>
      <c r="G182" s="1">
        <v>11</v>
      </c>
      <c r="H182" s="1"/>
      <c r="I182" s="1">
        <v>11</v>
      </c>
      <c r="J182" s="1"/>
      <c r="K182" s="1">
        <f t="shared" si="32"/>
        <v>32.6325</v>
      </c>
      <c r="L182" s="1">
        <f t="shared" si="33"/>
        <v>3.878350515463918</v>
      </c>
      <c r="M182" s="1">
        <f t="shared" si="34"/>
        <v>4.958744394618834</v>
      </c>
      <c r="N182" s="1">
        <f t="shared" si="35"/>
        <v>-0.20479041916167665</v>
      </c>
      <c r="O182" s="1">
        <f t="shared" si="36"/>
        <v>4.197972972972973</v>
      </c>
      <c r="P182" s="1"/>
      <c r="Q182" s="1">
        <f t="shared" si="37"/>
        <v>13.823198303360916</v>
      </c>
      <c r="R182" s="1">
        <f t="shared" si="38"/>
        <v>1.9965912769056484</v>
      </c>
      <c r="S182" s="1">
        <f t="shared" si="39"/>
        <v>9.092555492778809</v>
      </c>
    </row>
    <row r="183" spans="2:19" ht="15.75">
      <c r="B183" s="1">
        <v>53.5</v>
      </c>
      <c r="C183" s="1">
        <v>9.7</v>
      </c>
      <c r="D183" s="2">
        <v>1.05</v>
      </c>
      <c r="E183" s="1">
        <v>16</v>
      </c>
      <c r="F183" s="1">
        <v>18</v>
      </c>
      <c r="G183" s="1">
        <v>60</v>
      </c>
      <c r="H183" s="1"/>
      <c r="I183" s="1">
        <v>27</v>
      </c>
      <c r="J183" s="1"/>
      <c r="K183" s="1">
        <f t="shared" si="32"/>
        <v>5.5575</v>
      </c>
      <c r="L183" s="1">
        <f t="shared" si="33"/>
        <v>7.012371134020619</v>
      </c>
      <c r="M183" s="1">
        <f t="shared" si="34"/>
        <v>30.008071748878923</v>
      </c>
      <c r="N183" s="1">
        <f t="shared" si="35"/>
        <v>-0.20479041916167665</v>
      </c>
      <c r="O183" s="1">
        <f t="shared" si="36"/>
        <v>10.360135135135135</v>
      </c>
      <c r="P183" s="1"/>
      <c r="Q183" s="1">
        <f t="shared" si="37"/>
        <v>14.19264762763318</v>
      </c>
      <c r="R183" s="1">
        <f t="shared" si="38"/>
        <v>5.077672357986729</v>
      </c>
      <c r="S183" s="1">
        <f t="shared" si="39"/>
        <v>10.546657519774602</v>
      </c>
    </row>
    <row r="184" spans="2:19" ht="15.75">
      <c r="B184" s="1">
        <v>53.5</v>
      </c>
      <c r="C184" s="1">
        <v>9.7</v>
      </c>
      <c r="D184" s="2">
        <v>1.25</v>
      </c>
      <c r="E184" s="1">
        <v>18</v>
      </c>
      <c r="F184" s="1">
        <v>16</v>
      </c>
      <c r="G184" s="1">
        <v>7.8</v>
      </c>
      <c r="H184" s="1"/>
      <c r="I184" s="1">
        <v>26</v>
      </c>
      <c r="J184" s="1"/>
      <c r="K184" s="1">
        <f t="shared" si="32"/>
        <v>6.2700000000000005</v>
      </c>
      <c r="L184" s="1">
        <f t="shared" si="33"/>
        <v>6.228865979381444</v>
      </c>
      <c r="M184" s="1">
        <f t="shared" si="34"/>
        <v>3.3228699551569507</v>
      </c>
      <c r="N184" s="1">
        <f t="shared" si="35"/>
        <v>-0.20479041916167665</v>
      </c>
      <c r="O184" s="1">
        <f t="shared" si="36"/>
        <v>9.975</v>
      </c>
      <c r="P184" s="1"/>
      <c r="Q184" s="1">
        <f t="shared" si="37"/>
        <v>5.273911978179465</v>
      </c>
      <c r="R184" s="1">
        <f t="shared" si="38"/>
        <v>4.885104790419161</v>
      </c>
      <c r="S184" s="1">
        <f t="shared" si="39"/>
        <v>5.1183891030753434</v>
      </c>
    </row>
    <row r="185" spans="2:19" ht="15.75">
      <c r="B185" s="1">
        <v>53.5</v>
      </c>
      <c r="C185" s="1">
        <v>9.7</v>
      </c>
      <c r="D185" s="2">
        <v>1.5</v>
      </c>
      <c r="E185" s="1">
        <v>1.6</v>
      </c>
      <c r="F185" s="1">
        <v>50</v>
      </c>
      <c r="G185" s="1">
        <v>12.7</v>
      </c>
      <c r="H185" s="1"/>
      <c r="I185" s="1">
        <v>22</v>
      </c>
      <c r="J185" s="1"/>
      <c r="K185" s="1">
        <f t="shared" si="32"/>
        <v>0.4275000000000001</v>
      </c>
      <c r="L185" s="1">
        <f t="shared" si="33"/>
        <v>19.548453608247424</v>
      </c>
      <c r="M185" s="1">
        <f t="shared" si="34"/>
        <v>5.827802690582959</v>
      </c>
      <c r="N185" s="1">
        <f t="shared" si="35"/>
        <v>-0.20479041916167665</v>
      </c>
      <c r="O185" s="1">
        <f t="shared" si="36"/>
        <v>8.434459459459461</v>
      </c>
      <c r="P185" s="1"/>
      <c r="Q185" s="1">
        <f t="shared" si="37"/>
        <v>8.601252099610127</v>
      </c>
      <c r="R185" s="1">
        <f t="shared" si="38"/>
        <v>4.114834520148892</v>
      </c>
      <c r="S185" s="1">
        <f t="shared" si="39"/>
        <v>6.806685067825635</v>
      </c>
    </row>
    <row r="186" spans="2:19" ht="15.75">
      <c r="B186" s="1">
        <v>53.5</v>
      </c>
      <c r="C186" s="1">
        <v>9.7</v>
      </c>
      <c r="D186" s="2">
        <v>1.85</v>
      </c>
      <c r="E186" s="1">
        <v>56</v>
      </c>
      <c r="F186" s="1">
        <v>94</v>
      </c>
      <c r="G186" s="1">
        <v>17</v>
      </c>
      <c r="H186" s="1"/>
      <c r="I186" s="1">
        <v>136</v>
      </c>
      <c r="J186" s="1"/>
      <c r="K186" s="1">
        <f t="shared" si="32"/>
        <v>19.8075</v>
      </c>
      <c r="L186" s="1">
        <f t="shared" si="33"/>
        <v>36.785567010309286</v>
      </c>
      <c r="M186" s="1">
        <f t="shared" si="34"/>
        <v>8.026008968609865</v>
      </c>
      <c r="N186" s="1">
        <f t="shared" si="35"/>
        <v>-0.20479041916167665</v>
      </c>
      <c r="O186" s="1">
        <f t="shared" si="36"/>
        <v>52.33986486486487</v>
      </c>
      <c r="P186" s="1"/>
      <c r="Q186" s="1">
        <f t="shared" si="37"/>
        <v>21.539691992973047</v>
      </c>
      <c r="R186" s="1">
        <f t="shared" si="38"/>
        <v>26.0675372228516</v>
      </c>
      <c r="S186" s="1">
        <f t="shared" si="39"/>
        <v>23.350830084924468</v>
      </c>
    </row>
    <row r="187" spans="2:19" ht="15.75">
      <c r="B187" s="1">
        <v>53.5</v>
      </c>
      <c r="C187" s="1">
        <v>9.7</v>
      </c>
      <c r="D187" s="2">
        <v>2.1</v>
      </c>
      <c r="E187" s="1">
        <v>7</v>
      </c>
      <c r="F187" s="1">
        <v>9</v>
      </c>
      <c r="G187" s="1">
        <v>4.9</v>
      </c>
      <c r="H187" s="1"/>
      <c r="I187" s="1">
        <v>19</v>
      </c>
      <c r="J187" s="1"/>
      <c r="K187" s="1">
        <f t="shared" si="32"/>
        <v>2.35125</v>
      </c>
      <c r="L187" s="1">
        <f t="shared" si="33"/>
        <v>3.4865979381443304</v>
      </c>
      <c r="M187" s="1">
        <f t="shared" si="34"/>
        <v>1.8403587443946192</v>
      </c>
      <c r="N187" s="1">
        <f t="shared" si="35"/>
        <v>-0.20479041916167665</v>
      </c>
      <c r="O187" s="1">
        <f t="shared" si="36"/>
        <v>7.279054054054054</v>
      </c>
      <c r="P187" s="1"/>
      <c r="Q187" s="1">
        <f t="shared" si="37"/>
        <v>2.559402227512983</v>
      </c>
      <c r="R187" s="1">
        <f t="shared" si="38"/>
        <v>3.5371318174461885</v>
      </c>
      <c r="S187" s="1">
        <f t="shared" si="39"/>
        <v>2.950494063486265</v>
      </c>
    </row>
    <row r="188" spans="2:19" ht="15.75">
      <c r="B188" s="1">
        <v>53.5</v>
      </c>
      <c r="C188" s="1">
        <v>9.7</v>
      </c>
      <c r="D188" s="2">
        <v>2.3</v>
      </c>
      <c r="E188" s="1">
        <v>3</v>
      </c>
      <c r="F188" s="1">
        <v>4.4</v>
      </c>
      <c r="G188" s="1">
        <v>1.9</v>
      </c>
      <c r="H188" s="1"/>
      <c r="I188" s="1">
        <v>8.4</v>
      </c>
      <c r="J188" s="1"/>
      <c r="K188" s="1">
        <f t="shared" si="32"/>
        <v>0.92625</v>
      </c>
      <c r="L188" s="1">
        <f t="shared" si="33"/>
        <v>1.6845360824742273</v>
      </c>
      <c r="M188" s="1">
        <f t="shared" si="34"/>
        <v>0.3067264573991031</v>
      </c>
      <c r="N188" s="1">
        <f t="shared" si="35"/>
        <v>-0.20479041916167665</v>
      </c>
      <c r="O188" s="1">
        <f t="shared" si="36"/>
        <v>3.196621621621622</v>
      </c>
      <c r="P188" s="1"/>
      <c r="Q188" s="1">
        <f t="shared" si="37"/>
        <v>0.9725041799577768</v>
      </c>
      <c r="R188" s="1">
        <f t="shared" si="38"/>
        <v>1.4959156012299728</v>
      </c>
      <c r="S188" s="1">
        <f t="shared" si="39"/>
        <v>1.181868748466655</v>
      </c>
    </row>
    <row r="189" spans="2:19" ht="15.75">
      <c r="B189" s="1">
        <v>53.5</v>
      </c>
      <c r="C189" s="1">
        <v>9.7</v>
      </c>
      <c r="D189" s="2">
        <v>2.55</v>
      </c>
      <c r="E189" s="1">
        <v>4.6</v>
      </c>
      <c r="F189" s="1">
        <v>3.2</v>
      </c>
      <c r="G189" s="1">
        <v>3</v>
      </c>
      <c r="H189" s="1"/>
      <c r="I189" s="1">
        <v>5.1</v>
      </c>
      <c r="J189" s="1"/>
      <c r="K189" s="1">
        <f t="shared" si="32"/>
        <v>1.4962499999999999</v>
      </c>
      <c r="L189" s="1">
        <f t="shared" si="33"/>
        <v>1.2144329896907218</v>
      </c>
      <c r="M189" s="1">
        <f t="shared" si="34"/>
        <v>0.8690582959641255</v>
      </c>
      <c r="N189" s="1">
        <f t="shared" si="35"/>
        <v>-0.20479041916167665</v>
      </c>
      <c r="O189" s="1">
        <f t="shared" si="36"/>
        <v>1.925675675675676</v>
      </c>
      <c r="P189" s="1"/>
      <c r="Q189" s="1">
        <f t="shared" si="37"/>
        <v>1.1932470952182823</v>
      </c>
      <c r="R189" s="1">
        <f t="shared" si="38"/>
        <v>0.8604426282569997</v>
      </c>
      <c r="S189" s="1">
        <f t="shared" si="39"/>
        <v>1.0601253084337694</v>
      </c>
    </row>
    <row r="190" spans="2:19" ht="15.75">
      <c r="B190" s="1">
        <v>53.5</v>
      </c>
      <c r="C190" s="1">
        <v>9.7</v>
      </c>
      <c r="D190" s="2">
        <v>2.9</v>
      </c>
      <c r="E190" s="1">
        <v>5.6</v>
      </c>
      <c r="F190" s="1">
        <v>3.8</v>
      </c>
      <c r="G190" s="1">
        <v>2.2</v>
      </c>
      <c r="H190" s="1"/>
      <c r="I190" s="1">
        <v>5.7</v>
      </c>
      <c r="J190" s="1"/>
      <c r="K190" s="1">
        <f aca="true" t="shared" si="40" ref="K190:K221">(E190-E$144)/(E$143-E$144)*K$145</f>
        <v>1.8524999999999998</v>
      </c>
      <c r="L190" s="1">
        <f aca="true" t="shared" si="41" ref="L190:L221">(F190-F$92)/(F$91-F$92)*L$93</f>
        <v>1.4494845360824742</v>
      </c>
      <c r="M190" s="1">
        <f aca="true" t="shared" si="42" ref="M190:M221">(G190-G$92)/(G$91-G$92)*M$93</f>
        <v>0.4600896860986548</v>
      </c>
      <c r="N190" s="1">
        <f aca="true" t="shared" si="43" ref="N190:N221">(H190-H$92)/(H$91-H$92)*N$93</f>
        <v>-0.20479041916167665</v>
      </c>
      <c r="O190" s="1">
        <f aca="true" t="shared" si="44" ref="O190:O221">(I190-I$92)/(I$91-I$92)*O$93</f>
        <v>2.1567567567567574</v>
      </c>
      <c r="P190" s="1"/>
      <c r="Q190" s="1">
        <f aca="true" t="shared" si="45" ref="Q190:Q221">IF(AVERAGEA(K190:M190)&lt;0,0,AVERAGEA(K190:M190))</f>
        <v>1.2540247407270428</v>
      </c>
      <c r="R190" s="1">
        <f aca="true" t="shared" si="46" ref="R190:R221">IF(AVERAGEA(N190:P190)&lt;0,0,AVERAGEA(N190:P190))</f>
        <v>0.9759831687975403</v>
      </c>
      <c r="S190" s="1">
        <f aca="true" t="shared" si="47" ref="S190:S221">IF(AVERAGEA(K190:P190)&lt;0,0,AVERAGEA(K190:P190))</f>
        <v>1.142808111955242</v>
      </c>
    </row>
    <row r="191" spans="1:19" ht="15.75">
      <c r="A191">
        <v>13</v>
      </c>
      <c r="B191" s="1">
        <v>53.6</v>
      </c>
      <c r="C191" s="1">
        <v>12.1</v>
      </c>
      <c r="D191" s="2">
        <v>0.01</v>
      </c>
      <c r="E191" s="1">
        <v>52</v>
      </c>
      <c r="F191" s="1">
        <v>74</v>
      </c>
      <c r="G191" s="1">
        <v>73</v>
      </c>
      <c r="H191" s="1"/>
      <c r="I191" s="1">
        <v>136</v>
      </c>
      <c r="J191" s="1"/>
      <c r="K191" s="1">
        <f t="shared" si="40"/>
        <v>18.3825</v>
      </c>
      <c r="L191" s="1">
        <f t="shared" si="41"/>
        <v>28.95051546391753</v>
      </c>
      <c r="M191" s="1">
        <f t="shared" si="42"/>
        <v>36.653811659192826</v>
      </c>
      <c r="N191" s="1">
        <f t="shared" si="43"/>
        <v>-0.20479041916167665</v>
      </c>
      <c r="O191" s="1">
        <f t="shared" si="44"/>
        <v>52.33986486486487</v>
      </c>
      <c r="P191" s="1"/>
      <c r="Q191" s="1">
        <f t="shared" si="45"/>
        <v>27.995609041036786</v>
      </c>
      <c r="R191" s="1">
        <f t="shared" si="46"/>
        <v>26.0675372228516</v>
      </c>
      <c r="S191" s="1">
        <f t="shared" si="47"/>
        <v>27.22438031376271</v>
      </c>
    </row>
    <row r="192" spans="2:19" ht="15.75">
      <c r="B192" s="1">
        <v>53.6</v>
      </c>
      <c r="C192" s="1">
        <v>12.1</v>
      </c>
      <c r="D192" s="2">
        <v>0.3</v>
      </c>
      <c r="E192" s="1">
        <v>10</v>
      </c>
      <c r="F192" s="1">
        <v>5.8</v>
      </c>
      <c r="G192" s="1">
        <v>22</v>
      </c>
      <c r="H192" s="1"/>
      <c r="I192" s="1">
        <v>23</v>
      </c>
      <c r="J192" s="1"/>
      <c r="K192" s="1">
        <f t="shared" si="40"/>
        <v>3.42</v>
      </c>
      <c r="L192" s="1">
        <f t="shared" si="41"/>
        <v>2.23298969072165</v>
      </c>
      <c r="M192" s="1">
        <f t="shared" si="42"/>
        <v>10.582062780269057</v>
      </c>
      <c r="N192" s="1">
        <f t="shared" si="43"/>
        <v>-0.20479041916167665</v>
      </c>
      <c r="O192" s="1">
        <f t="shared" si="44"/>
        <v>8.819594594594596</v>
      </c>
      <c r="P192" s="1"/>
      <c r="Q192" s="1">
        <f t="shared" si="45"/>
        <v>5.411684156996903</v>
      </c>
      <c r="R192" s="1">
        <f t="shared" si="46"/>
        <v>4.30740208771646</v>
      </c>
      <c r="S192" s="1">
        <f t="shared" si="47"/>
        <v>4.969971329284727</v>
      </c>
    </row>
    <row r="193" spans="2:19" ht="15.75">
      <c r="B193" s="1">
        <v>53.6</v>
      </c>
      <c r="C193" s="1">
        <v>12.1</v>
      </c>
      <c r="D193" s="2">
        <v>0.75</v>
      </c>
      <c r="E193" s="1">
        <v>4.9</v>
      </c>
      <c r="F193" s="1">
        <v>25</v>
      </c>
      <c r="G193" s="1">
        <v>4.3</v>
      </c>
      <c r="H193" s="1"/>
      <c r="I193" s="1">
        <v>8.6</v>
      </c>
      <c r="J193" s="1"/>
      <c r="K193" s="1">
        <f t="shared" si="40"/>
        <v>1.6031250000000001</v>
      </c>
      <c r="L193" s="1">
        <f t="shared" si="41"/>
        <v>9.754639175257733</v>
      </c>
      <c r="M193" s="1">
        <f t="shared" si="42"/>
        <v>1.5336322869955157</v>
      </c>
      <c r="N193" s="1">
        <f t="shared" si="43"/>
        <v>-0.20479041916167665</v>
      </c>
      <c r="O193" s="1">
        <f t="shared" si="44"/>
        <v>3.2736486486486487</v>
      </c>
      <c r="P193" s="1"/>
      <c r="Q193" s="1">
        <f t="shared" si="45"/>
        <v>4.297132154084417</v>
      </c>
      <c r="R193" s="1">
        <f t="shared" si="46"/>
        <v>1.534429114743486</v>
      </c>
      <c r="S193" s="1">
        <f t="shared" si="47"/>
        <v>3.192050938348044</v>
      </c>
    </row>
    <row r="194" spans="2:19" ht="15.75">
      <c r="B194" s="1">
        <v>53.6</v>
      </c>
      <c r="C194" s="1">
        <v>12.1</v>
      </c>
      <c r="D194" s="2">
        <v>1</v>
      </c>
      <c r="E194" s="1">
        <v>18</v>
      </c>
      <c r="F194" s="1">
        <v>14</v>
      </c>
      <c r="G194" s="1">
        <v>11</v>
      </c>
      <c r="H194" s="1"/>
      <c r="I194" s="1">
        <v>12</v>
      </c>
      <c r="J194" s="1"/>
      <c r="K194" s="1">
        <f t="shared" si="40"/>
        <v>6.2700000000000005</v>
      </c>
      <c r="L194" s="1">
        <f t="shared" si="41"/>
        <v>5.445360824742268</v>
      </c>
      <c r="M194" s="1">
        <f t="shared" si="42"/>
        <v>4.958744394618834</v>
      </c>
      <c r="N194" s="1">
        <f t="shared" si="43"/>
        <v>-0.20479041916167665</v>
      </c>
      <c r="O194" s="1">
        <f t="shared" si="44"/>
        <v>4.583108108108109</v>
      </c>
      <c r="P194" s="1"/>
      <c r="Q194" s="1">
        <f t="shared" si="45"/>
        <v>5.558035073120368</v>
      </c>
      <c r="R194" s="1">
        <f t="shared" si="46"/>
        <v>2.189158844473216</v>
      </c>
      <c r="S194" s="1">
        <f t="shared" si="47"/>
        <v>4.2104845816615075</v>
      </c>
    </row>
    <row r="195" spans="2:19" ht="15.75">
      <c r="B195" s="1">
        <v>53.6</v>
      </c>
      <c r="C195" s="1">
        <v>12.1</v>
      </c>
      <c r="D195" s="2">
        <v>1.25</v>
      </c>
      <c r="E195" s="1">
        <v>8.2</v>
      </c>
      <c r="F195" s="1">
        <v>2.7</v>
      </c>
      <c r="G195" s="1">
        <v>24</v>
      </c>
      <c r="H195" s="1"/>
      <c r="I195" s="1">
        <v>13</v>
      </c>
      <c r="J195" s="1"/>
      <c r="K195" s="1">
        <f t="shared" si="40"/>
        <v>2.7787499999999996</v>
      </c>
      <c r="L195" s="1">
        <f t="shared" si="41"/>
        <v>1.018556701030928</v>
      </c>
      <c r="M195" s="1">
        <f t="shared" si="42"/>
        <v>11.604484304932734</v>
      </c>
      <c r="N195" s="1">
        <f t="shared" si="43"/>
        <v>-0.20479041916167665</v>
      </c>
      <c r="O195" s="1">
        <f t="shared" si="44"/>
        <v>4.9682432432432435</v>
      </c>
      <c r="P195" s="1"/>
      <c r="Q195" s="1">
        <f t="shared" si="45"/>
        <v>5.133930335321221</v>
      </c>
      <c r="R195" s="1">
        <f t="shared" si="46"/>
        <v>2.3817264120407833</v>
      </c>
      <c r="S195" s="1">
        <f t="shared" si="47"/>
        <v>4.0330487660090455</v>
      </c>
    </row>
    <row r="196" spans="2:19" ht="15.75">
      <c r="B196" s="1">
        <v>53.6</v>
      </c>
      <c r="C196" s="1">
        <v>12.1</v>
      </c>
      <c r="D196" s="2">
        <v>1.45</v>
      </c>
      <c r="E196" s="1">
        <v>24</v>
      </c>
      <c r="F196" s="1">
        <v>11</v>
      </c>
      <c r="G196" s="1">
        <v>2.7</v>
      </c>
      <c r="H196" s="1"/>
      <c r="I196" s="1">
        <v>12</v>
      </c>
      <c r="J196" s="1"/>
      <c r="K196" s="1">
        <f t="shared" si="40"/>
        <v>8.4075</v>
      </c>
      <c r="L196" s="1">
        <f t="shared" si="41"/>
        <v>4.270103092783506</v>
      </c>
      <c r="M196" s="1">
        <f t="shared" si="42"/>
        <v>0.715695067264574</v>
      </c>
      <c r="N196" s="1">
        <f t="shared" si="43"/>
        <v>-0.20479041916167665</v>
      </c>
      <c r="O196" s="1">
        <f t="shared" si="44"/>
        <v>4.583108108108109</v>
      </c>
      <c r="P196" s="1"/>
      <c r="Q196" s="1">
        <f t="shared" si="45"/>
        <v>4.464432720016027</v>
      </c>
      <c r="R196" s="1">
        <f t="shared" si="46"/>
        <v>2.189158844473216</v>
      </c>
      <c r="S196" s="1">
        <f t="shared" si="47"/>
        <v>3.554323169798903</v>
      </c>
    </row>
    <row r="197" spans="2:19" ht="15.75">
      <c r="B197" s="1">
        <v>53.6</v>
      </c>
      <c r="C197" s="1">
        <v>12.1</v>
      </c>
      <c r="D197" s="2">
        <v>1.75</v>
      </c>
      <c r="E197" s="1">
        <v>3.2</v>
      </c>
      <c r="F197" s="1">
        <v>3</v>
      </c>
      <c r="G197" s="1">
        <v>2.3</v>
      </c>
      <c r="H197" s="1"/>
      <c r="I197" s="1">
        <v>3.1</v>
      </c>
      <c r="J197" s="1"/>
      <c r="K197" s="1">
        <f t="shared" si="40"/>
        <v>0.9975000000000002</v>
      </c>
      <c r="L197" s="1">
        <f t="shared" si="41"/>
        <v>1.1360824742268043</v>
      </c>
      <c r="M197" s="1">
        <f t="shared" si="42"/>
        <v>0.5112107623318385</v>
      </c>
      <c r="N197" s="1">
        <f t="shared" si="43"/>
        <v>-0.20479041916167665</v>
      </c>
      <c r="O197" s="1">
        <f t="shared" si="44"/>
        <v>1.1554054054054055</v>
      </c>
      <c r="P197" s="1"/>
      <c r="Q197" s="1">
        <f t="shared" si="45"/>
        <v>0.8815977455195476</v>
      </c>
      <c r="R197" s="1">
        <f t="shared" si="46"/>
        <v>0.47530749312186443</v>
      </c>
      <c r="S197" s="1">
        <f t="shared" si="47"/>
        <v>0.7190816445604744</v>
      </c>
    </row>
    <row r="198" spans="2:19" ht="15.75">
      <c r="B198" s="1">
        <v>53.6</v>
      </c>
      <c r="C198" s="1">
        <v>12.1</v>
      </c>
      <c r="D198" s="2">
        <v>2</v>
      </c>
      <c r="E198" s="1">
        <v>3</v>
      </c>
      <c r="F198" s="1">
        <v>2.7</v>
      </c>
      <c r="G198" s="1">
        <v>1.6</v>
      </c>
      <c r="H198" s="1"/>
      <c r="I198" s="1">
        <v>3.6</v>
      </c>
      <c r="J198" s="1"/>
      <c r="K198" s="1">
        <f t="shared" si="40"/>
        <v>0.92625</v>
      </c>
      <c r="L198" s="1">
        <f t="shared" si="41"/>
        <v>1.018556701030928</v>
      </c>
      <c r="M198" s="1">
        <f t="shared" si="42"/>
        <v>0.1533632286995516</v>
      </c>
      <c r="N198" s="1">
        <f t="shared" si="43"/>
        <v>-0.20479041916167665</v>
      </c>
      <c r="O198" s="1">
        <f t="shared" si="44"/>
        <v>1.3479729729729732</v>
      </c>
      <c r="P198" s="1"/>
      <c r="Q198" s="1">
        <f t="shared" si="45"/>
        <v>0.6993899765768266</v>
      </c>
      <c r="R198" s="1">
        <f t="shared" si="46"/>
        <v>0.5715912769056483</v>
      </c>
      <c r="S198" s="1">
        <f t="shared" si="47"/>
        <v>0.6482704967083552</v>
      </c>
    </row>
    <row r="199" spans="2:19" ht="15.75">
      <c r="B199" s="1">
        <v>53.6</v>
      </c>
      <c r="C199" s="1">
        <v>12.1</v>
      </c>
      <c r="D199" s="2">
        <v>2.25</v>
      </c>
      <c r="E199" s="1">
        <v>4.2</v>
      </c>
      <c r="F199" s="1">
        <v>3</v>
      </c>
      <c r="G199" s="1">
        <v>4.1</v>
      </c>
      <c r="H199" s="1"/>
      <c r="I199" s="1">
        <v>5.3</v>
      </c>
      <c r="J199" s="1"/>
      <c r="K199" s="1">
        <f t="shared" si="40"/>
        <v>1.3537500000000002</v>
      </c>
      <c r="L199" s="1">
        <f t="shared" si="41"/>
        <v>1.1360824742268043</v>
      </c>
      <c r="M199" s="1">
        <f t="shared" si="42"/>
        <v>1.431390134529148</v>
      </c>
      <c r="N199" s="1">
        <f t="shared" si="43"/>
        <v>-0.20479041916167665</v>
      </c>
      <c r="O199" s="1">
        <f t="shared" si="44"/>
        <v>2.002702702702703</v>
      </c>
      <c r="P199" s="1"/>
      <c r="Q199" s="1">
        <f t="shared" si="45"/>
        <v>1.3070742029186508</v>
      </c>
      <c r="R199" s="1">
        <f t="shared" si="46"/>
        <v>0.8989561417705131</v>
      </c>
      <c r="S199" s="1">
        <f t="shared" si="47"/>
        <v>1.1438269784593957</v>
      </c>
    </row>
    <row r="200" spans="2:19" ht="15.75">
      <c r="B200" s="1">
        <v>53.6</v>
      </c>
      <c r="C200" s="1">
        <v>12.1</v>
      </c>
      <c r="D200" s="2">
        <v>2.55</v>
      </c>
      <c r="E200" s="1">
        <v>3.1</v>
      </c>
      <c r="F200" s="1">
        <v>3.3</v>
      </c>
      <c r="G200" s="1">
        <v>2.4</v>
      </c>
      <c r="H200" s="1"/>
      <c r="I200" s="1">
        <v>5.1</v>
      </c>
      <c r="J200" s="1"/>
      <c r="K200" s="1">
        <f t="shared" si="40"/>
        <v>0.9618750000000001</v>
      </c>
      <c r="L200" s="1">
        <f t="shared" si="41"/>
        <v>1.2536082474226804</v>
      </c>
      <c r="M200" s="1">
        <f t="shared" si="42"/>
        <v>0.5623318385650223</v>
      </c>
      <c r="N200" s="1">
        <f t="shared" si="43"/>
        <v>-0.20479041916167665</v>
      </c>
      <c r="O200" s="1">
        <f t="shared" si="44"/>
        <v>1.925675675675676</v>
      </c>
      <c r="P200" s="1"/>
      <c r="Q200" s="1">
        <f t="shared" si="45"/>
        <v>0.9259383619959008</v>
      </c>
      <c r="R200" s="1">
        <f t="shared" si="46"/>
        <v>0.8604426282569997</v>
      </c>
      <c r="S200" s="1">
        <f t="shared" si="47"/>
        <v>0.8997400685003404</v>
      </c>
    </row>
    <row r="201" spans="2:19" ht="15.75">
      <c r="B201" s="1">
        <v>53.6</v>
      </c>
      <c r="C201" s="1">
        <v>12.1</v>
      </c>
      <c r="D201" s="2">
        <v>2.95</v>
      </c>
      <c r="E201" s="1">
        <v>2</v>
      </c>
      <c r="F201" s="1">
        <v>1.7</v>
      </c>
      <c r="G201" s="1">
        <v>5.1</v>
      </c>
      <c r="H201" s="1"/>
      <c r="I201" s="1">
        <v>2.6</v>
      </c>
      <c r="J201" s="1"/>
      <c r="K201" s="1">
        <f t="shared" si="40"/>
        <v>0.5700000000000001</v>
      </c>
      <c r="L201" s="1">
        <f t="shared" si="41"/>
        <v>0.6268041237113402</v>
      </c>
      <c r="M201" s="1">
        <f t="shared" si="42"/>
        <v>1.9426008968609865</v>
      </c>
      <c r="N201" s="1">
        <f t="shared" si="43"/>
        <v>-0.20479041916167665</v>
      </c>
      <c r="O201" s="1">
        <f t="shared" si="44"/>
        <v>0.962837837837838</v>
      </c>
      <c r="P201" s="1"/>
      <c r="Q201" s="1">
        <f t="shared" si="45"/>
        <v>1.0464683401907757</v>
      </c>
      <c r="R201" s="1">
        <f t="shared" si="46"/>
        <v>0.3790237093380807</v>
      </c>
      <c r="S201" s="1">
        <f t="shared" si="47"/>
        <v>0.7794904878496978</v>
      </c>
    </row>
    <row r="202" spans="1:19" ht="15.75">
      <c r="A202">
        <v>14</v>
      </c>
      <c r="B202" s="1">
        <v>47.5</v>
      </c>
      <c r="C202" s="1">
        <v>5.3</v>
      </c>
      <c r="D202" s="2">
        <v>0.01</v>
      </c>
      <c r="E202" s="1">
        <v>5.8</v>
      </c>
      <c r="F202" s="1">
        <v>17</v>
      </c>
      <c r="G202" s="1">
        <v>6.3</v>
      </c>
      <c r="H202" s="1"/>
      <c r="I202" s="1">
        <v>12.2</v>
      </c>
      <c r="J202" s="1"/>
      <c r="K202" s="1">
        <f t="shared" si="40"/>
        <v>1.9237499999999998</v>
      </c>
      <c r="L202" s="1">
        <f t="shared" si="41"/>
        <v>6.620618556701031</v>
      </c>
      <c r="M202" s="1">
        <f t="shared" si="42"/>
        <v>2.5560538116591927</v>
      </c>
      <c r="N202" s="1">
        <f t="shared" si="43"/>
        <v>-0.20479041916167665</v>
      </c>
      <c r="O202" s="1">
        <f t="shared" si="44"/>
        <v>4.660135135135135</v>
      </c>
      <c r="P202" s="1"/>
      <c r="Q202" s="1">
        <f t="shared" si="45"/>
        <v>3.700140789453408</v>
      </c>
      <c r="R202" s="1">
        <f t="shared" si="46"/>
        <v>2.2276723579867292</v>
      </c>
      <c r="S202" s="1">
        <f t="shared" si="47"/>
        <v>3.1111534168667365</v>
      </c>
    </row>
    <row r="203" spans="2:19" ht="15.75">
      <c r="B203" s="1">
        <v>47.5</v>
      </c>
      <c r="C203" s="1">
        <v>5.3</v>
      </c>
      <c r="D203" s="2">
        <v>0.35</v>
      </c>
      <c r="E203" s="1">
        <v>17</v>
      </c>
      <c r="F203" s="1">
        <v>8.2</v>
      </c>
      <c r="G203" s="1">
        <v>3.7</v>
      </c>
      <c r="H203" s="1"/>
      <c r="I203" s="1">
        <v>22</v>
      </c>
      <c r="J203" s="1"/>
      <c r="K203" s="1">
        <f t="shared" si="40"/>
        <v>5.91375</v>
      </c>
      <c r="L203" s="1">
        <f t="shared" si="41"/>
        <v>3.17319587628866</v>
      </c>
      <c r="M203" s="1">
        <f t="shared" si="42"/>
        <v>1.2269058295964128</v>
      </c>
      <c r="N203" s="1">
        <f t="shared" si="43"/>
        <v>-0.20479041916167665</v>
      </c>
      <c r="O203" s="1">
        <f t="shared" si="44"/>
        <v>8.434459459459461</v>
      </c>
      <c r="P203" s="1"/>
      <c r="Q203" s="1">
        <f t="shared" si="45"/>
        <v>3.4379505686283576</v>
      </c>
      <c r="R203" s="1">
        <f t="shared" si="46"/>
        <v>4.114834520148892</v>
      </c>
      <c r="S203" s="1">
        <f t="shared" si="47"/>
        <v>3.7087041492365715</v>
      </c>
    </row>
    <row r="204" spans="2:19" ht="15.75">
      <c r="B204" s="1">
        <v>47.5</v>
      </c>
      <c r="C204" s="1">
        <v>5.3</v>
      </c>
      <c r="D204" s="2">
        <v>0.55</v>
      </c>
      <c r="E204" s="1">
        <v>12</v>
      </c>
      <c r="F204" s="1">
        <v>10</v>
      </c>
      <c r="G204" s="1">
        <v>1.7</v>
      </c>
      <c r="H204" s="1"/>
      <c r="I204" s="1">
        <v>27</v>
      </c>
      <c r="J204" s="1"/>
      <c r="K204" s="1">
        <f t="shared" si="40"/>
        <v>4.1325</v>
      </c>
      <c r="L204" s="1">
        <f t="shared" si="41"/>
        <v>3.878350515463918</v>
      </c>
      <c r="M204" s="1">
        <f t="shared" si="42"/>
        <v>0.2044843049327354</v>
      </c>
      <c r="N204" s="1">
        <f t="shared" si="43"/>
        <v>-0.20479041916167665</v>
      </c>
      <c r="O204" s="1">
        <f t="shared" si="44"/>
        <v>10.360135135135135</v>
      </c>
      <c r="P204" s="1"/>
      <c r="Q204" s="1">
        <f t="shared" si="45"/>
        <v>2.738444940132218</v>
      </c>
      <c r="R204" s="1">
        <f t="shared" si="46"/>
        <v>5.077672357986729</v>
      </c>
      <c r="S204" s="1">
        <f t="shared" si="47"/>
        <v>3.6741359072740223</v>
      </c>
    </row>
    <row r="205" spans="2:19" ht="15.75">
      <c r="B205" s="1">
        <v>47.5</v>
      </c>
      <c r="C205" s="1">
        <v>5.3</v>
      </c>
      <c r="D205" s="2">
        <v>0.8</v>
      </c>
      <c r="E205" s="1">
        <v>2.4</v>
      </c>
      <c r="F205" s="1">
        <v>1.6</v>
      </c>
      <c r="G205" s="1">
        <v>2.6</v>
      </c>
      <c r="H205" s="1"/>
      <c r="I205" s="1">
        <v>10</v>
      </c>
      <c r="J205" s="1"/>
      <c r="K205" s="1">
        <f t="shared" si="40"/>
        <v>0.7125</v>
      </c>
      <c r="L205" s="1">
        <f t="shared" si="41"/>
        <v>0.5876288659793815</v>
      </c>
      <c r="M205" s="1">
        <f t="shared" si="42"/>
        <v>0.6645739910313901</v>
      </c>
      <c r="N205" s="1">
        <f t="shared" si="43"/>
        <v>-0.20479041916167665</v>
      </c>
      <c r="O205" s="1">
        <f t="shared" si="44"/>
        <v>3.8128378378378383</v>
      </c>
      <c r="P205" s="1"/>
      <c r="Q205" s="1">
        <f t="shared" si="45"/>
        <v>0.6549009523369239</v>
      </c>
      <c r="R205" s="1">
        <f t="shared" si="46"/>
        <v>1.8040237093380809</v>
      </c>
      <c r="S205" s="1">
        <f t="shared" si="47"/>
        <v>1.1145500551373866</v>
      </c>
    </row>
    <row r="206" spans="2:19" ht="15.75">
      <c r="B206" s="1">
        <v>47.5</v>
      </c>
      <c r="C206" s="1">
        <v>5.3</v>
      </c>
      <c r="D206" s="2">
        <v>1.05</v>
      </c>
      <c r="E206" s="1">
        <v>6.7</v>
      </c>
      <c r="F206" s="1">
        <v>19</v>
      </c>
      <c r="G206" s="1">
        <v>13</v>
      </c>
      <c r="H206" s="1"/>
      <c r="I206" s="1">
        <v>14</v>
      </c>
      <c r="J206" s="1"/>
      <c r="K206" s="1">
        <f t="shared" si="40"/>
        <v>2.244375</v>
      </c>
      <c r="L206" s="1">
        <f t="shared" si="41"/>
        <v>7.4041237113402065</v>
      </c>
      <c r="M206" s="1">
        <f t="shared" si="42"/>
        <v>5.981165919282511</v>
      </c>
      <c r="N206" s="1">
        <f t="shared" si="43"/>
        <v>-0.20479041916167665</v>
      </c>
      <c r="O206" s="1">
        <f t="shared" si="44"/>
        <v>5.353378378378379</v>
      </c>
      <c r="P206" s="1"/>
      <c r="Q206" s="1">
        <f t="shared" si="45"/>
        <v>5.2098882102075725</v>
      </c>
      <c r="R206" s="1">
        <f t="shared" si="46"/>
        <v>2.574293979608351</v>
      </c>
      <c r="S206" s="1">
        <f t="shared" si="47"/>
        <v>4.155650517967883</v>
      </c>
    </row>
    <row r="207" spans="2:19" ht="15.75">
      <c r="B207" s="1">
        <v>47.5</v>
      </c>
      <c r="C207" s="1">
        <v>5.3</v>
      </c>
      <c r="D207" s="2">
        <v>1.35</v>
      </c>
      <c r="E207" s="1">
        <v>7.5</v>
      </c>
      <c r="F207" s="1">
        <v>3.5</v>
      </c>
      <c r="G207" s="1">
        <v>2.8</v>
      </c>
      <c r="H207" s="1"/>
      <c r="I207" s="1">
        <v>7</v>
      </c>
      <c r="J207" s="1"/>
      <c r="K207" s="1">
        <f t="shared" si="40"/>
        <v>2.529375</v>
      </c>
      <c r="L207" s="1">
        <f t="shared" si="41"/>
        <v>1.331958762886598</v>
      </c>
      <c r="M207" s="1">
        <f t="shared" si="42"/>
        <v>0.7668161434977577</v>
      </c>
      <c r="N207" s="1">
        <f t="shared" si="43"/>
        <v>-0.20479041916167665</v>
      </c>
      <c r="O207" s="1">
        <f t="shared" si="44"/>
        <v>2.657432432432433</v>
      </c>
      <c r="P207" s="1"/>
      <c r="Q207" s="1">
        <f t="shared" si="45"/>
        <v>1.5427166354614519</v>
      </c>
      <c r="R207" s="1">
        <f t="shared" si="46"/>
        <v>1.2263210066353782</v>
      </c>
      <c r="S207" s="1">
        <f t="shared" si="47"/>
        <v>1.4161583839310223</v>
      </c>
    </row>
    <row r="208" spans="2:19" ht="15.75">
      <c r="B208" s="1">
        <v>47.5</v>
      </c>
      <c r="C208" s="1">
        <v>5.3</v>
      </c>
      <c r="D208" s="2">
        <v>1.65</v>
      </c>
      <c r="E208" s="1">
        <v>7.2</v>
      </c>
      <c r="F208" s="1">
        <v>15.1</v>
      </c>
      <c r="G208" s="1">
        <v>6.7</v>
      </c>
      <c r="H208" s="1"/>
      <c r="I208" s="1">
        <v>7.2</v>
      </c>
      <c r="J208" s="1"/>
      <c r="K208" s="1">
        <f t="shared" si="40"/>
        <v>2.4225</v>
      </c>
      <c r="L208" s="1">
        <f t="shared" si="41"/>
        <v>5.876288659793815</v>
      </c>
      <c r="M208" s="1">
        <f t="shared" si="42"/>
        <v>2.7605381165919285</v>
      </c>
      <c r="N208" s="1">
        <f t="shared" si="43"/>
        <v>-0.20479041916167665</v>
      </c>
      <c r="O208" s="1">
        <f t="shared" si="44"/>
        <v>2.73445945945946</v>
      </c>
      <c r="P208" s="1"/>
      <c r="Q208" s="1">
        <f t="shared" si="45"/>
        <v>3.6864422587952475</v>
      </c>
      <c r="R208" s="1">
        <f t="shared" si="46"/>
        <v>1.2648345201488917</v>
      </c>
      <c r="S208" s="1">
        <f t="shared" si="47"/>
        <v>2.717799163336705</v>
      </c>
    </row>
    <row r="209" spans="2:19" ht="15.75">
      <c r="B209" s="1">
        <v>47.5</v>
      </c>
      <c r="C209" s="1">
        <v>5.3</v>
      </c>
      <c r="D209" s="2">
        <v>1.9</v>
      </c>
      <c r="E209" s="1">
        <v>3</v>
      </c>
      <c r="F209" s="1">
        <v>5.5</v>
      </c>
      <c r="G209" s="1">
        <v>8.5</v>
      </c>
      <c r="H209" s="1"/>
      <c r="I209" s="1">
        <v>4.3</v>
      </c>
      <c r="J209" s="1"/>
      <c r="K209" s="1">
        <f t="shared" si="40"/>
        <v>0.92625</v>
      </c>
      <c r="L209" s="1">
        <f t="shared" si="41"/>
        <v>2.1154639175257737</v>
      </c>
      <c r="M209" s="1">
        <f t="shared" si="42"/>
        <v>3.6807174887892375</v>
      </c>
      <c r="N209" s="1">
        <f t="shared" si="43"/>
        <v>-0.20479041916167665</v>
      </c>
      <c r="O209" s="1">
        <f t="shared" si="44"/>
        <v>1.6175675675675678</v>
      </c>
      <c r="P209" s="1"/>
      <c r="Q209" s="1">
        <f t="shared" si="45"/>
        <v>2.2408104687716706</v>
      </c>
      <c r="R209" s="1">
        <f t="shared" si="46"/>
        <v>0.7063885742029455</v>
      </c>
      <c r="S209" s="1">
        <f t="shared" si="47"/>
        <v>1.6270417109441806</v>
      </c>
    </row>
    <row r="210" spans="2:19" ht="15.75">
      <c r="B210" s="1">
        <v>47.5</v>
      </c>
      <c r="C210" s="1">
        <v>5.3</v>
      </c>
      <c r="D210" s="2">
        <v>2.15</v>
      </c>
      <c r="E210" s="1">
        <v>0.8</v>
      </c>
      <c r="F210" s="1">
        <v>0.8</v>
      </c>
      <c r="G210" s="1">
        <v>1.7</v>
      </c>
      <c r="H210" s="1"/>
      <c r="I210" s="1">
        <v>6.4</v>
      </c>
      <c r="J210" s="1"/>
      <c r="K210" s="1">
        <f t="shared" si="40"/>
        <v>0.14250000000000002</v>
      </c>
      <c r="L210" s="1">
        <f t="shared" si="41"/>
        <v>0.2742268041237114</v>
      </c>
      <c r="M210" s="1">
        <f t="shared" si="42"/>
        <v>0.2044843049327354</v>
      </c>
      <c r="N210" s="1">
        <f t="shared" si="43"/>
        <v>-0.20479041916167665</v>
      </c>
      <c r="O210" s="1">
        <f t="shared" si="44"/>
        <v>2.426351351351352</v>
      </c>
      <c r="P210" s="1"/>
      <c r="Q210" s="1">
        <f t="shared" si="45"/>
        <v>0.2070703696854823</v>
      </c>
      <c r="R210" s="1">
        <f t="shared" si="46"/>
        <v>1.1107804660948377</v>
      </c>
      <c r="S210" s="1">
        <f t="shared" si="47"/>
        <v>0.5685544082492244</v>
      </c>
    </row>
    <row r="211" spans="2:19" ht="15.75">
      <c r="B211" s="1">
        <v>47.5</v>
      </c>
      <c r="C211" s="1">
        <v>5.3</v>
      </c>
      <c r="D211" s="2">
        <v>2.45</v>
      </c>
      <c r="E211" s="1">
        <v>0.6</v>
      </c>
      <c r="F211" s="1">
        <v>2</v>
      </c>
      <c r="G211" s="1">
        <v>1.8</v>
      </c>
      <c r="H211" s="1"/>
      <c r="I211" s="1">
        <v>7.2</v>
      </c>
      <c r="J211" s="1"/>
      <c r="K211" s="1">
        <f t="shared" si="40"/>
        <v>0.07124999999999998</v>
      </c>
      <c r="L211" s="1">
        <f t="shared" si="41"/>
        <v>0.7443298969072165</v>
      </c>
      <c r="M211" s="1">
        <f t="shared" si="42"/>
        <v>0.2556053811659193</v>
      </c>
      <c r="N211" s="1">
        <f t="shared" si="43"/>
        <v>-0.20479041916167665</v>
      </c>
      <c r="O211" s="1">
        <f t="shared" si="44"/>
        <v>2.73445945945946</v>
      </c>
      <c r="P211" s="1"/>
      <c r="Q211" s="1">
        <f t="shared" si="45"/>
        <v>0.35706175935771195</v>
      </c>
      <c r="R211" s="1">
        <f t="shared" si="46"/>
        <v>1.2648345201488917</v>
      </c>
      <c r="S211" s="1">
        <f t="shared" si="47"/>
        <v>0.7201708636741839</v>
      </c>
    </row>
    <row r="212" spans="2:19" ht="15.75">
      <c r="B212" s="1">
        <v>47.5</v>
      </c>
      <c r="C212" s="1">
        <v>5.3</v>
      </c>
      <c r="D212" s="2">
        <v>2.8</v>
      </c>
      <c r="E212" s="1">
        <v>3.8</v>
      </c>
      <c r="F212" s="1">
        <v>1.2</v>
      </c>
      <c r="G212" s="1">
        <v>3.5</v>
      </c>
      <c r="H212" s="1"/>
      <c r="I212" s="1">
        <v>13</v>
      </c>
      <c r="J212" s="1"/>
      <c r="K212" s="1">
        <f t="shared" si="40"/>
        <v>1.21125</v>
      </c>
      <c r="L212" s="1">
        <f t="shared" si="41"/>
        <v>0.43092783505154636</v>
      </c>
      <c r="M212" s="1">
        <f t="shared" si="42"/>
        <v>1.124663677130045</v>
      </c>
      <c r="N212" s="1">
        <f t="shared" si="43"/>
        <v>-0.20479041916167665</v>
      </c>
      <c r="O212" s="1">
        <f t="shared" si="44"/>
        <v>4.9682432432432435</v>
      </c>
      <c r="P212" s="1"/>
      <c r="Q212" s="1">
        <f t="shared" si="45"/>
        <v>0.9222805040605304</v>
      </c>
      <c r="R212" s="1">
        <f t="shared" si="46"/>
        <v>2.3817264120407833</v>
      </c>
      <c r="S212" s="1">
        <f t="shared" si="47"/>
        <v>1.5060588672526316</v>
      </c>
    </row>
    <row r="213" spans="2:19" ht="15.75">
      <c r="B213" s="1">
        <v>47.5</v>
      </c>
      <c r="C213" s="1">
        <v>5.3</v>
      </c>
      <c r="D213" s="2">
        <v>3.3</v>
      </c>
      <c r="E213" s="1">
        <v>0.6</v>
      </c>
      <c r="F213" s="1">
        <v>0.4</v>
      </c>
      <c r="G213" s="1">
        <v>0.5</v>
      </c>
      <c r="H213" s="1"/>
      <c r="I213" s="1">
        <v>3.7</v>
      </c>
      <c r="J213" s="1"/>
      <c r="K213" s="1">
        <f t="shared" si="40"/>
        <v>0.07124999999999998</v>
      </c>
      <c r="L213" s="1">
        <f t="shared" si="41"/>
        <v>0.11752577319587632</v>
      </c>
      <c r="M213" s="1">
        <f t="shared" si="42"/>
        <v>-0.40896860986547084</v>
      </c>
      <c r="N213" s="1">
        <f t="shared" si="43"/>
        <v>-0.20479041916167665</v>
      </c>
      <c r="O213" s="1">
        <f t="shared" si="44"/>
        <v>1.3864864864864865</v>
      </c>
      <c r="P213" s="1"/>
      <c r="Q213" s="1">
        <f t="shared" si="45"/>
        <v>0</v>
      </c>
      <c r="R213" s="1">
        <f t="shared" si="46"/>
        <v>0.5908480336624049</v>
      </c>
      <c r="S213" s="1">
        <f t="shared" si="47"/>
        <v>0.19230064613104308</v>
      </c>
    </row>
    <row r="214" spans="1:19" ht="15.75">
      <c r="A214">
        <v>15</v>
      </c>
      <c r="B214" s="1">
        <v>41.5</v>
      </c>
      <c r="C214" s="1">
        <v>5.4</v>
      </c>
      <c r="D214" s="2">
        <v>0.01</v>
      </c>
      <c r="E214" s="1">
        <v>3.8</v>
      </c>
      <c r="F214" s="1">
        <v>91</v>
      </c>
      <c r="G214" s="1">
        <v>5.7</v>
      </c>
      <c r="H214" s="1"/>
      <c r="I214" s="1">
        <v>10.1</v>
      </c>
      <c r="J214" s="1"/>
      <c r="K214" s="1">
        <f t="shared" si="40"/>
        <v>1.21125</v>
      </c>
      <c r="L214" s="1">
        <f t="shared" si="41"/>
        <v>35.61030927835052</v>
      </c>
      <c r="M214" s="1">
        <f t="shared" si="42"/>
        <v>2.24932735426009</v>
      </c>
      <c r="N214" s="1">
        <f t="shared" si="43"/>
        <v>-0.20479041916167665</v>
      </c>
      <c r="O214" s="1">
        <f t="shared" si="44"/>
        <v>3.851351351351352</v>
      </c>
      <c r="P214" s="1"/>
      <c r="Q214" s="1">
        <f t="shared" si="45"/>
        <v>13.02362887753687</v>
      </c>
      <c r="R214" s="1">
        <f t="shared" si="46"/>
        <v>1.8232804660948378</v>
      </c>
      <c r="S214" s="1">
        <f t="shared" si="47"/>
        <v>8.543489512960058</v>
      </c>
    </row>
    <row r="215" spans="2:19" ht="15.75">
      <c r="B215" s="1">
        <v>41.5</v>
      </c>
      <c r="C215" s="1">
        <v>5.4</v>
      </c>
      <c r="D215" s="2">
        <v>0.35</v>
      </c>
      <c r="E215" s="1">
        <v>18</v>
      </c>
      <c r="F215" s="1">
        <v>8.2</v>
      </c>
      <c r="G215" s="1">
        <v>6.4</v>
      </c>
      <c r="H215" s="1"/>
      <c r="I215" s="1">
        <v>14</v>
      </c>
      <c r="J215" s="1"/>
      <c r="K215" s="1">
        <f t="shared" si="40"/>
        <v>6.2700000000000005</v>
      </c>
      <c r="L215" s="1">
        <f t="shared" si="41"/>
        <v>3.17319587628866</v>
      </c>
      <c r="M215" s="1">
        <f t="shared" si="42"/>
        <v>2.607174887892377</v>
      </c>
      <c r="N215" s="1">
        <f t="shared" si="43"/>
        <v>-0.20479041916167665</v>
      </c>
      <c r="O215" s="1">
        <f t="shared" si="44"/>
        <v>5.353378378378379</v>
      </c>
      <c r="P215" s="1"/>
      <c r="Q215" s="1">
        <f t="shared" si="45"/>
        <v>4.016790254727012</v>
      </c>
      <c r="R215" s="1">
        <f t="shared" si="46"/>
        <v>2.574293979608351</v>
      </c>
      <c r="S215" s="1">
        <f t="shared" si="47"/>
        <v>3.4397917446795474</v>
      </c>
    </row>
    <row r="216" spans="2:19" ht="15.75">
      <c r="B216" s="1">
        <v>41.5</v>
      </c>
      <c r="C216" s="1">
        <v>5.4</v>
      </c>
      <c r="D216" s="2">
        <v>0.55</v>
      </c>
      <c r="E216" s="1">
        <v>10</v>
      </c>
      <c r="F216" s="1">
        <v>6</v>
      </c>
      <c r="G216" s="1">
        <v>4.6</v>
      </c>
      <c r="H216" s="1"/>
      <c r="I216" s="1">
        <v>19</v>
      </c>
      <c r="J216" s="1"/>
      <c r="K216" s="1">
        <f t="shared" si="40"/>
        <v>3.42</v>
      </c>
      <c r="L216" s="1">
        <f t="shared" si="41"/>
        <v>2.3113402061855672</v>
      </c>
      <c r="M216" s="1">
        <f t="shared" si="42"/>
        <v>1.6869955156950671</v>
      </c>
      <c r="N216" s="1">
        <f t="shared" si="43"/>
        <v>-0.20479041916167665</v>
      </c>
      <c r="O216" s="1">
        <f t="shared" si="44"/>
        <v>7.279054054054054</v>
      </c>
      <c r="P216" s="1"/>
      <c r="Q216" s="1">
        <f t="shared" si="45"/>
        <v>2.4727785739602113</v>
      </c>
      <c r="R216" s="1">
        <f t="shared" si="46"/>
        <v>3.5371318174461885</v>
      </c>
      <c r="S216" s="1">
        <f t="shared" si="47"/>
        <v>2.898519871354602</v>
      </c>
    </row>
    <row r="217" spans="2:19" ht="15.75">
      <c r="B217" s="1">
        <v>41.5</v>
      </c>
      <c r="C217" s="1">
        <v>5.4</v>
      </c>
      <c r="D217" s="2">
        <v>0.8</v>
      </c>
      <c r="E217" s="1">
        <v>6.3</v>
      </c>
      <c r="F217" s="1">
        <v>5.7</v>
      </c>
      <c r="G217" s="1">
        <v>6.1</v>
      </c>
      <c r="H217" s="1"/>
      <c r="I217" s="1">
        <v>18</v>
      </c>
      <c r="J217" s="1"/>
      <c r="K217" s="1">
        <f t="shared" si="40"/>
        <v>2.1018749999999997</v>
      </c>
      <c r="L217" s="1">
        <f t="shared" si="41"/>
        <v>2.1938144329896914</v>
      </c>
      <c r="M217" s="1">
        <f t="shared" si="42"/>
        <v>2.453811659192825</v>
      </c>
      <c r="N217" s="1">
        <f t="shared" si="43"/>
        <v>-0.20479041916167665</v>
      </c>
      <c r="O217" s="1">
        <f t="shared" si="44"/>
        <v>6.893918918918919</v>
      </c>
      <c r="P217" s="1"/>
      <c r="Q217" s="1">
        <f t="shared" si="45"/>
        <v>2.249833697394172</v>
      </c>
      <c r="R217" s="1">
        <f t="shared" si="46"/>
        <v>3.344564249878621</v>
      </c>
      <c r="S217" s="1">
        <f t="shared" si="47"/>
        <v>2.687725918387952</v>
      </c>
    </row>
    <row r="218" spans="2:19" ht="15.75">
      <c r="B218" s="1">
        <v>41.5</v>
      </c>
      <c r="C218" s="1">
        <v>5.4</v>
      </c>
      <c r="D218" s="2">
        <v>1.1</v>
      </c>
      <c r="E218" s="1">
        <v>13</v>
      </c>
      <c r="F218" s="1">
        <v>18</v>
      </c>
      <c r="G218" s="1">
        <v>3.8</v>
      </c>
      <c r="H218" s="1"/>
      <c r="I218" s="1">
        <v>17</v>
      </c>
      <c r="J218" s="1"/>
      <c r="K218" s="1">
        <f t="shared" si="40"/>
        <v>4.48875</v>
      </c>
      <c r="L218" s="1">
        <f t="shared" si="41"/>
        <v>7.012371134020619</v>
      </c>
      <c r="M218" s="1">
        <f t="shared" si="42"/>
        <v>1.2780269058295963</v>
      </c>
      <c r="N218" s="1">
        <f t="shared" si="43"/>
        <v>-0.20479041916167665</v>
      </c>
      <c r="O218" s="1">
        <f t="shared" si="44"/>
        <v>6.508783783783784</v>
      </c>
      <c r="P218" s="1"/>
      <c r="Q218" s="1">
        <f t="shared" si="45"/>
        <v>4.259716013283405</v>
      </c>
      <c r="R218" s="1">
        <f t="shared" si="46"/>
        <v>3.1519966823110535</v>
      </c>
      <c r="S218" s="1">
        <f t="shared" si="47"/>
        <v>3.8166282808944643</v>
      </c>
    </row>
    <row r="219" spans="2:19" ht="15.75">
      <c r="B219" s="1">
        <v>41.5</v>
      </c>
      <c r="C219" s="1">
        <v>5.4</v>
      </c>
      <c r="D219" s="2">
        <v>1.3</v>
      </c>
      <c r="E219" s="1">
        <v>5.3</v>
      </c>
      <c r="F219" s="1">
        <v>3.8</v>
      </c>
      <c r="G219" s="1">
        <v>17</v>
      </c>
      <c r="H219" s="1"/>
      <c r="I219" s="1">
        <v>12</v>
      </c>
      <c r="J219" s="1"/>
      <c r="K219" s="1">
        <f t="shared" si="40"/>
        <v>1.7456249999999998</v>
      </c>
      <c r="L219" s="1">
        <f t="shared" si="41"/>
        <v>1.4494845360824742</v>
      </c>
      <c r="M219" s="1">
        <f t="shared" si="42"/>
        <v>8.026008968609865</v>
      </c>
      <c r="N219" s="1">
        <f t="shared" si="43"/>
        <v>-0.20479041916167665</v>
      </c>
      <c r="O219" s="1">
        <f t="shared" si="44"/>
        <v>4.583108108108109</v>
      </c>
      <c r="P219" s="1"/>
      <c r="Q219" s="1">
        <f t="shared" si="45"/>
        <v>3.740372834897446</v>
      </c>
      <c r="R219" s="1">
        <f t="shared" si="46"/>
        <v>2.189158844473216</v>
      </c>
      <c r="S219" s="1">
        <f t="shared" si="47"/>
        <v>3.119887238727754</v>
      </c>
    </row>
    <row r="220" spans="2:19" ht="15.75">
      <c r="B220" s="1">
        <v>41.5</v>
      </c>
      <c r="C220" s="1">
        <v>5.4</v>
      </c>
      <c r="D220" s="2">
        <v>1.55</v>
      </c>
      <c r="E220" s="1">
        <v>3.4</v>
      </c>
      <c r="F220" s="1">
        <v>5.4</v>
      </c>
      <c r="G220" s="1">
        <v>2.8</v>
      </c>
      <c r="H220" s="1"/>
      <c r="I220" s="1">
        <v>39</v>
      </c>
      <c r="J220" s="1"/>
      <c r="K220" s="1">
        <f t="shared" si="40"/>
        <v>1.06875</v>
      </c>
      <c r="L220" s="1">
        <f t="shared" si="41"/>
        <v>2.076288659793815</v>
      </c>
      <c r="M220" s="1">
        <f t="shared" si="42"/>
        <v>0.7668161434977577</v>
      </c>
      <c r="N220" s="1">
        <f t="shared" si="43"/>
        <v>-0.20479041916167665</v>
      </c>
      <c r="O220" s="1">
        <f t="shared" si="44"/>
        <v>14.981756756756758</v>
      </c>
      <c r="P220" s="1"/>
      <c r="Q220" s="1">
        <f t="shared" si="45"/>
        <v>1.303951601097191</v>
      </c>
      <c r="R220" s="1">
        <f t="shared" si="46"/>
        <v>7.38848316879754</v>
      </c>
      <c r="S220" s="1">
        <f t="shared" si="47"/>
        <v>3.7377642281773307</v>
      </c>
    </row>
    <row r="221" spans="2:19" ht="15.75">
      <c r="B221" s="1">
        <v>41.5</v>
      </c>
      <c r="C221" s="1">
        <v>5.4</v>
      </c>
      <c r="D221" s="2">
        <v>2.15</v>
      </c>
      <c r="E221" s="1">
        <v>1.4</v>
      </c>
      <c r="F221" s="1">
        <v>1.8</v>
      </c>
      <c r="G221" s="1">
        <v>0.7</v>
      </c>
      <c r="H221" s="1"/>
      <c r="I221" s="1">
        <v>2.5</v>
      </c>
      <c r="J221" s="1"/>
      <c r="K221" s="1">
        <f t="shared" si="40"/>
        <v>0.35624999999999996</v>
      </c>
      <c r="L221" s="1">
        <f t="shared" si="41"/>
        <v>0.665979381443299</v>
      </c>
      <c r="M221" s="1">
        <f t="shared" si="42"/>
        <v>-0.3067264573991032</v>
      </c>
      <c r="N221" s="1">
        <f t="shared" si="43"/>
        <v>-0.20479041916167665</v>
      </c>
      <c r="O221" s="1">
        <f t="shared" si="44"/>
        <v>0.9243243243243244</v>
      </c>
      <c r="P221" s="1"/>
      <c r="Q221" s="1">
        <f t="shared" si="45"/>
        <v>0.2385009746813986</v>
      </c>
      <c r="R221" s="1">
        <f t="shared" si="46"/>
        <v>0.3597669525813239</v>
      </c>
      <c r="S221" s="1">
        <f t="shared" si="47"/>
        <v>0.2870073658413687</v>
      </c>
    </row>
    <row r="222" spans="2:19" ht="15.75">
      <c r="B222" s="1">
        <v>41.5</v>
      </c>
      <c r="C222" s="1">
        <v>5.4</v>
      </c>
      <c r="D222" s="2">
        <v>2.3</v>
      </c>
      <c r="E222" s="1">
        <v>0.7</v>
      </c>
      <c r="F222" s="1">
        <v>1.2</v>
      </c>
      <c r="G222" s="1">
        <v>0.4</v>
      </c>
      <c r="H222" s="1"/>
      <c r="I222" s="1">
        <v>1.9</v>
      </c>
      <c r="J222" s="1"/>
      <c r="K222" s="1">
        <f aca="true" t="shared" si="48" ref="K222:K236">(E222-E$144)/(E$143-E$144)*K$145</f>
        <v>0.10687499999999998</v>
      </c>
      <c r="L222" s="1">
        <f aca="true" t="shared" si="49" ref="L222:L236">(F222-F$92)/(F$91-F$92)*L$93</f>
        <v>0.43092783505154636</v>
      </c>
      <c r="M222" s="1">
        <f aca="true" t="shared" si="50" ref="M222:M236">(G222-G$92)/(G$91-G$92)*M$93</f>
        <v>-0.4600896860986547</v>
      </c>
      <c r="N222" s="1">
        <f aca="true" t="shared" si="51" ref="N222:N236">(H222-H$92)/(H$91-H$92)*N$93</f>
        <v>-0.20479041916167665</v>
      </c>
      <c r="O222" s="1">
        <f aca="true" t="shared" si="52" ref="O222:O236">(I222-I$92)/(I$91-I$92)*O$93</f>
        <v>0.6932432432432433</v>
      </c>
      <c r="P222" s="1"/>
      <c r="Q222" s="1">
        <f aca="true" t="shared" si="53" ref="Q222:Q236">IF(AVERAGEA(K222:M222)&lt;0,0,AVERAGEA(K222:M222))</f>
        <v>0.02590438298429722</v>
      </c>
      <c r="R222" s="1">
        <f aca="true" t="shared" si="54" ref="R222:R236">IF(AVERAGEA(N222:P222)&lt;0,0,AVERAGEA(N222:P222))</f>
        <v>0.24422641204078332</v>
      </c>
      <c r="S222" s="1">
        <f aca="true" t="shared" si="55" ref="S222:S236">IF(AVERAGEA(K222:P222)&lt;0,0,AVERAGEA(K222:P222))</f>
        <v>0.11323319460689166</v>
      </c>
    </row>
    <row r="223" spans="2:19" ht="15.75">
      <c r="B223" s="1">
        <v>41.5</v>
      </c>
      <c r="C223" s="1">
        <v>5.4</v>
      </c>
      <c r="D223" s="2">
        <v>2.55</v>
      </c>
      <c r="E223" s="1">
        <v>0.5</v>
      </c>
      <c r="F223" s="1">
        <v>0.8</v>
      </c>
      <c r="G223" s="1">
        <v>0.1</v>
      </c>
      <c r="H223" s="1"/>
      <c r="I223" s="1">
        <v>1.4</v>
      </c>
      <c r="J223" s="1"/>
      <c r="K223" s="1">
        <f t="shared" si="48"/>
        <v>0.03562499999999999</v>
      </c>
      <c r="L223" s="1">
        <f t="shared" si="49"/>
        <v>0.2742268041237114</v>
      </c>
      <c r="M223" s="1">
        <f t="shared" si="50"/>
        <v>-0.6134529147982063</v>
      </c>
      <c r="N223" s="1">
        <f t="shared" si="51"/>
        <v>-0.20479041916167665</v>
      </c>
      <c r="O223" s="1">
        <f t="shared" si="52"/>
        <v>0.5006756756756756</v>
      </c>
      <c r="P223" s="1"/>
      <c r="Q223" s="1">
        <f t="shared" si="53"/>
        <v>0</v>
      </c>
      <c r="R223" s="1">
        <f t="shared" si="54"/>
        <v>0.1479426282569995</v>
      </c>
      <c r="S223" s="1">
        <f t="shared" si="55"/>
        <v>0</v>
      </c>
    </row>
    <row r="224" spans="2:19" ht="15.75">
      <c r="B224" s="1">
        <v>41.5</v>
      </c>
      <c r="C224" s="1">
        <v>5.4</v>
      </c>
      <c r="D224" s="2">
        <v>2.7</v>
      </c>
      <c r="E224" s="1">
        <v>5.3</v>
      </c>
      <c r="F224" s="1">
        <v>11</v>
      </c>
      <c r="G224" s="1">
        <v>6.6</v>
      </c>
      <c r="H224" s="1"/>
      <c r="I224" s="1">
        <v>2.3</v>
      </c>
      <c r="J224" s="1"/>
      <c r="K224" s="1">
        <f t="shared" si="48"/>
        <v>1.7456249999999998</v>
      </c>
      <c r="L224" s="1">
        <f t="shared" si="49"/>
        <v>4.270103092783506</v>
      </c>
      <c r="M224" s="1">
        <f t="shared" si="50"/>
        <v>2.7094170403587445</v>
      </c>
      <c r="N224" s="1">
        <f t="shared" si="51"/>
        <v>-0.20479041916167665</v>
      </c>
      <c r="O224" s="1">
        <f t="shared" si="52"/>
        <v>0.8472972972972972</v>
      </c>
      <c r="P224" s="1"/>
      <c r="Q224" s="1">
        <f t="shared" si="53"/>
        <v>2.908381711047417</v>
      </c>
      <c r="R224" s="1">
        <f t="shared" si="54"/>
        <v>0.3212534390678103</v>
      </c>
      <c r="S224" s="1">
        <f t="shared" si="55"/>
        <v>1.873530402255574</v>
      </c>
    </row>
    <row r="225" spans="1:19" ht="15.75">
      <c r="A225">
        <v>16</v>
      </c>
      <c r="B225" s="1">
        <v>37.9</v>
      </c>
      <c r="C225" s="1">
        <v>12.1</v>
      </c>
      <c r="D225" s="2">
        <v>0.01</v>
      </c>
      <c r="E225" s="1">
        <v>3.4</v>
      </c>
      <c r="F225" s="1">
        <v>2.5</v>
      </c>
      <c r="G225" s="1">
        <v>4.6</v>
      </c>
      <c r="H225" s="1"/>
      <c r="I225" s="1">
        <v>48</v>
      </c>
      <c r="J225" s="1"/>
      <c r="K225" s="1">
        <f t="shared" si="48"/>
        <v>1.06875</v>
      </c>
      <c r="L225" s="1">
        <f t="shared" si="49"/>
        <v>0.9402061855670103</v>
      </c>
      <c r="M225" s="1">
        <f t="shared" si="50"/>
        <v>1.6869955156950671</v>
      </c>
      <c r="N225" s="1">
        <f t="shared" si="51"/>
        <v>-0.20479041916167665</v>
      </c>
      <c r="O225" s="1">
        <f t="shared" si="52"/>
        <v>18.447972972972973</v>
      </c>
      <c r="P225" s="1"/>
      <c r="Q225" s="1">
        <f t="shared" si="53"/>
        <v>1.2319839004206925</v>
      </c>
      <c r="R225" s="1">
        <f t="shared" si="54"/>
        <v>9.121591276905649</v>
      </c>
      <c r="S225" s="1">
        <f t="shared" si="55"/>
        <v>4.387826851014674</v>
      </c>
    </row>
    <row r="226" spans="2:19" ht="15.75">
      <c r="B226" s="1">
        <v>37.9</v>
      </c>
      <c r="C226" s="1">
        <v>12.1</v>
      </c>
      <c r="D226" s="2">
        <v>0.3</v>
      </c>
      <c r="E226" s="1">
        <v>7</v>
      </c>
      <c r="F226" s="1">
        <v>4.6</v>
      </c>
      <c r="G226" s="1">
        <v>4.7</v>
      </c>
      <c r="H226" s="1"/>
      <c r="I226" s="1">
        <v>20</v>
      </c>
      <c r="J226" s="1"/>
      <c r="K226" s="1">
        <f t="shared" si="48"/>
        <v>2.35125</v>
      </c>
      <c r="L226" s="1">
        <f t="shared" si="49"/>
        <v>1.7628865979381445</v>
      </c>
      <c r="M226" s="1">
        <f t="shared" si="50"/>
        <v>1.7381165919282515</v>
      </c>
      <c r="N226" s="1">
        <f t="shared" si="51"/>
        <v>-0.20479041916167665</v>
      </c>
      <c r="O226" s="1">
        <f t="shared" si="52"/>
        <v>7.664189189189189</v>
      </c>
      <c r="P226" s="1"/>
      <c r="Q226" s="1">
        <f t="shared" si="53"/>
        <v>1.9507510632887985</v>
      </c>
      <c r="R226" s="1">
        <f t="shared" si="54"/>
        <v>3.729699385013756</v>
      </c>
      <c r="S226" s="1">
        <f t="shared" si="55"/>
        <v>2.6623303919787817</v>
      </c>
    </row>
    <row r="227" spans="2:19" ht="15.75">
      <c r="B227" s="1">
        <v>37.9</v>
      </c>
      <c r="C227" s="1">
        <v>12.1</v>
      </c>
      <c r="D227" s="2">
        <v>0.65</v>
      </c>
      <c r="E227" s="1">
        <v>19</v>
      </c>
      <c r="F227" s="1">
        <v>17</v>
      </c>
      <c r="G227" s="1">
        <v>36</v>
      </c>
      <c r="H227" s="1"/>
      <c r="I227" s="1">
        <v>8.4</v>
      </c>
      <c r="J227" s="1"/>
      <c r="K227" s="1">
        <f t="shared" si="48"/>
        <v>6.626250000000001</v>
      </c>
      <c r="L227" s="1">
        <f t="shared" si="49"/>
        <v>6.620618556701031</v>
      </c>
      <c r="M227" s="1">
        <f t="shared" si="50"/>
        <v>17.7390134529148</v>
      </c>
      <c r="N227" s="1">
        <f t="shared" si="51"/>
        <v>-0.20479041916167665</v>
      </c>
      <c r="O227" s="1">
        <f t="shared" si="52"/>
        <v>3.196621621621622</v>
      </c>
      <c r="P227" s="1"/>
      <c r="Q227" s="1">
        <f t="shared" si="53"/>
        <v>10.328627336538611</v>
      </c>
      <c r="R227" s="1">
        <f t="shared" si="54"/>
        <v>1.4959156012299728</v>
      </c>
      <c r="S227" s="1">
        <f t="shared" si="55"/>
        <v>6.795542642415155</v>
      </c>
    </row>
    <row r="228" spans="2:19" ht="15.75">
      <c r="B228" s="1">
        <v>37.9</v>
      </c>
      <c r="C228" s="1">
        <v>12.1</v>
      </c>
      <c r="D228" s="2">
        <v>1.05</v>
      </c>
      <c r="E228" s="1">
        <v>5.4</v>
      </c>
      <c r="F228" s="1">
        <v>8.6</v>
      </c>
      <c r="G228" s="1">
        <v>4.1</v>
      </c>
      <c r="H228" s="1"/>
      <c r="I228" s="1">
        <v>12.6</v>
      </c>
      <c r="J228" s="1"/>
      <c r="K228" s="1">
        <f t="shared" si="48"/>
        <v>1.78125</v>
      </c>
      <c r="L228" s="1">
        <f t="shared" si="49"/>
        <v>3.329896907216495</v>
      </c>
      <c r="M228" s="1">
        <f t="shared" si="50"/>
        <v>1.431390134529148</v>
      </c>
      <c r="N228" s="1">
        <f t="shared" si="51"/>
        <v>-0.20479041916167665</v>
      </c>
      <c r="O228" s="1">
        <f t="shared" si="52"/>
        <v>4.8141891891891895</v>
      </c>
      <c r="P228" s="1"/>
      <c r="Q228" s="1">
        <f t="shared" si="53"/>
        <v>2.180845680581881</v>
      </c>
      <c r="R228" s="1">
        <f t="shared" si="54"/>
        <v>2.3046993850137563</v>
      </c>
      <c r="S228" s="1">
        <f t="shared" si="55"/>
        <v>2.2303871623546314</v>
      </c>
    </row>
    <row r="229" spans="2:19" ht="15.75">
      <c r="B229" s="1">
        <v>37.9</v>
      </c>
      <c r="C229" s="1">
        <v>12.1</v>
      </c>
      <c r="D229" s="2">
        <v>1.15</v>
      </c>
      <c r="E229" s="1">
        <v>2.7</v>
      </c>
      <c r="F229" s="1">
        <v>2.3</v>
      </c>
      <c r="G229" s="1">
        <v>2.2</v>
      </c>
      <c r="H229" s="1"/>
      <c r="I229" s="1">
        <v>11</v>
      </c>
      <c r="J229" s="1"/>
      <c r="K229" s="1">
        <f t="shared" si="48"/>
        <v>0.8193750000000001</v>
      </c>
      <c r="L229" s="1">
        <f t="shared" si="49"/>
        <v>0.8618556701030927</v>
      </c>
      <c r="M229" s="1">
        <f t="shared" si="50"/>
        <v>0.4600896860986548</v>
      </c>
      <c r="N229" s="1">
        <f t="shared" si="51"/>
        <v>-0.20479041916167665</v>
      </c>
      <c r="O229" s="1">
        <f t="shared" si="52"/>
        <v>4.197972972972973</v>
      </c>
      <c r="P229" s="1"/>
      <c r="Q229" s="1">
        <f t="shared" si="53"/>
        <v>0.7137734520672492</v>
      </c>
      <c r="R229" s="1">
        <f t="shared" si="54"/>
        <v>1.9965912769056484</v>
      </c>
      <c r="S229" s="1">
        <f t="shared" si="55"/>
        <v>1.2269005820026089</v>
      </c>
    </row>
    <row r="230" spans="2:19" ht="15.75">
      <c r="B230" s="1">
        <v>37.9</v>
      </c>
      <c r="C230" s="1">
        <v>12.1</v>
      </c>
      <c r="D230" s="2">
        <v>1.35</v>
      </c>
      <c r="E230" s="1">
        <v>2</v>
      </c>
      <c r="F230" s="1">
        <v>2</v>
      </c>
      <c r="G230" s="1">
        <v>3.5</v>
      </c>
      <c r="H230" s="1"/>
      <c r="I230" s="1">
        <v>11</v>
      </c>
      <c r="J230" s="1"/>
      <c r="K230" s="1">
        <f t="shared" si="48"/>
        <v>0.5700000000000001</v>
      </c>
      <c r="L230" s="1">
        <f t="shared" si="49"/>
        <v>0.7443298969072165</v>
      </c>
      <c r="M230" s="1">
        <f t="shared" si="50"/>
        <v>1.124663677130045</v>
      </c>
      <c r="N230" s="1">
        <f t="shared" si="51"/>
        <v>-0.20479041916167665</v>
      </c>
      <c r="O230" s="1">
        <f t="shared" si="52"/>
        <v>4.197972972972973</v>
      </c>
      <c r="P230" s="1"/>
      <c r="Q230" s="1">
        <f t="shared" si="53"/>
        <v>0.8129978580124204</v>
      </c>
      <c r="R230" s="1">
        <f t="shared" si="54"/>
        <v>1.9965912769056484</v>
      </c>
      <c r="S230" s="1">
        <f t="shared" si="55"/>
        <v>1.2864352255697118</v>
      </c>
    </row>
    <row r="231" spans="2:19" ht="15.75">
      <c r="B231" s="1">
        <v>37.9</v>
      </c>
      <c r="C231" s="1">
        <v>12.1</v>
      </c>
      <c r="D231" s="2">
        <v>1.5</v>
      </c>
      <c r="E231" s="1">
        <v>2.5</v>
      </c>
      <c r="F231" s="1">
        <v>2.4</v>
      </c>
      <c r="G231" s="1">
        <v>1.2</v>
      </c>
      <c r="H231" s="1"/>
      <c r="I231" s="1">
        <v>7.4</v>
      </c>
      <c r="J231" s="1"/>
      <c r="K231" s="1">
        <f t="shared" si="48"/>
        <v>0.748125</v>
      </c>
      <c r="L231" s="1">
        <f t="shared" si="49"/>
        <v>0.9010309278350516</v>
      </c>
      <c r="M231" s="1">
        <f t="shared" si="50"/>
        <v>-0.051121076233183904</v>
      </c>
      <c r="N231" s="1">
        <f t="shared" si="51"/>
        <v>-0.20479041916167665</v>
      </c>
      <c r="O231" s="1">
        <f t="shared" si="52"/>
        <v>2.811486486486487</v>
      </c>
      <c r="P231" s="1"/>
      <c r="Q231" s="1">
        <f t="shared" si="53"/>
        <v>0.5326782838672892</v>
      </c>
      <c r="R231" s="1">
        <f t="shared" si="54"/>
        <v>1.3033480336624053</v>
      </c>
      <c r="S231" s="1">
        <f t="shared" si="55"/>
        <v>0.8409461837853357</v>
      </c>
    </row>
    <row r="232" spans="2:19" ht="15.75">
      <c r="B232" s="1">
        <v>37.9</v>
      </c>
      <c r="C232" s="1">
        <v>12.1</v>
      </c>
      <c r="D232" s="2">
        <v>1.75</v>
      </c>
      <c r="E232" s="1">
        <v>5.8</v>
      </c>
      <c r="F232" s="1">
        <v>65</v>
      </c>
      <c r="G232" s="1">
        <v>20</v>
      </c>
      <c r="H232" s="1"/>
      <c r="I232" s="1">
        <v>9</v>
      </c>
      <c r="J232" s="1"/>
      <c r="K232" s="1">
        <f t="shared" si="48"/>
        <v>1.9237499999999998</v>
      </c>
      <c r="L232" s="1">
        <f t="shared" si="49"/>
        <v>25.424742268041243</v>
      </c>
      <c r="M232" s="1">
        <f t="shared" si="50"/>
        <v>9.559641255605381</v>
      </c>
      <c r="N232" s="1">
        <f t="shared" si="51"/>
        <v>-0.20479041916167665</v>
      </c>
      <c r="O232" s="1">
        <f t="shared" si="52"/>
        <v>3.427702702702703</v>
      </c>
      <c r="P232" s="1"/>
      <c r="Q232" s="1">
        <f t="shared" si="53"/>
        <v>12.302711174548875</v>
      </c>
      <c r="R232" s="1">
        <f t="shared" si="54"/>
        <v>1.6114561417705133</v>
      </c>
      <c r="S232" s="1">
        <f t="shared" si="55"/>
        <v>8.026209161437531</v>
      </c>
    </row>
    <row r="233" spans="2:19" ht="15.75">
      <c r="B233" s="1">
        <v>37.9</v>
      </c>
      <c r="C233" s="1">
        <v>12.1</v>
      </c>
      <c r="D233" s="2">
        <v>2</v>
      </c>
      <c r="E233" s="1">
        <v>7.1</v>
      </c>
      <c r="F233" s="1">
        <v>5.6</v>
      </c>
      <c r="G233" s="1">
        <v>3.2</v>
      </c>
      <c r="H233" s="1"/>
      <c r="I233" s="1">
        <v>6.1</v>
      </c>
      <c r="J233" s="1"/>
      <c r="K233" s="1">
        <f t="shared" si="48"/>
        <v>2.386875</v>
      </c>
      <c r="L233" s="1">
        <f t="shared" si="49"/>
        <v>2.1546391752577323</v>
      </c>
      <c r="M233" s="1">
        <f t="shared" si="50"/>
        <v>0.9713004484304935</v>
      </c>
      <c r="N233" s="1">
        <f t="shared" si="51"/>
        <v>-0.20479041916167665</v>
      </c>
      <c r="O233" s="1">
        <f t="shared" si="52"/>
        <v>2.310810810810811</v>
      </c>
      <c r="P233" s="1"/>
      <c r="Q233" s="1">
        <f t="shared" si="53"/>
        <v>1.8376048745627418</v>
      </c>
      <c r="R233" s="1">
        <f t="shared" si="54"/>
        <v>1.0530101958245672</v>
      </c>
      <c r="S233" s="1">
        <f t="shared" si="55"/>
        <v>1.5237670030674717</v>
      </c>
    </row>
    <row r="234" spans="2:19" ht="15.75">
      <c r="B234" s="1">
        <v>37.9</v>
      </c>
      <c r="C234" s="1">
        <v>12.1</v>
      </c>
      <c r="D234" s="2">
        <v>2.3</v>
      </c>
      <c r="E234" s="1">
        <v>3.8</v>
      </c>
      <c r="F234" s="1">
        <v>6.7</v>
      </c>
      <c r="G234" s="1">
        <v>4.4</v>
      </c>
      <c r="H234" s="1"/>
      <c r="I234" s="1">
        <v>7.1</v>
      </c>
      <c r="J234" s="1"/>
      <c r="K234" s="1">
        <f t="shared" si="48"/>
        <v>1.21125</v>
      </c>
      <c r="L234" s="1">
        <f t="shared" si="49"/>
        <v>2.585567010309279</v>
      </c>
      <c r="M234" s="1">
        <f t="shared" si="50"/>
        <v>1.5847533632286996</v>
      </c>
      <c r="N234" s="1">
        <f t="shared" si="51"/>
        <v>-0.20479041916167665</v>
      </c>
      <c r="O234" s="1">
        <f t="shared" si="52"/>
        <v>2.6959459459459465</v>
      </c>
      <c r="P234" s="1"/>
      <c r="Q234" s="1">
        <f t="shared" si="53"/>
        <v>1.7938567911793262</v>
      </c>
      <c r="R234" s="1">
        <f t="shared" si="54"/>
        <v>1.245577763392135</v>
      </c>
      <c r="S234" s="1">
        <f t="shared" si="55"/>
        <v>1.5745451800644497</v>
      </c>
    </row>
    <row r="235" spans="2:19" ht="15.75">
      <c r="B235" s="1">
        <v>37.9</v>
      </c>
      <c r="C235" s="1">
        <v>12.1</v>
      </c>
      <c r="D235" s="2">
        <v>2.6</v>
      </c>
      <c r="E235" s="1">
        <v>4</v>
      </c>
      <c r="F235" s="1">
        <v>4</v>
      </c>
      <c r="G235" s="1">
        <v>2.6</v>
      </c>
      <c r="H235" s="1"/>
      <c r="I235" s="1">
        <v>18</v>
      </c>
      <c r="J235" s="1"/>
      <c r="K235" s="1">
        <f t="shared" si="48"/>
        <v>1.2825</v>
      </c>
      <c r="L235" s="1">
        <f t="shared" si="49"/>
        <v>1.5278350515463917</v>
      </c>
      <c r="M235" s="1">
        <f t="shared" si="50"/>
        <v>0.6645739910313901</v>
      </c>
      <c r="N235" s="1">
        <f t="shared" si="51"/>
        <v>-0.20479041916167665</v>
      </c>
      <c r="O235" s="1">
        <f t="shared" si="52"/>
        <v>6.893918918918919</v>
      </c>
      <c r="P235" s="1"/>
      <c r="Q235" s="1">
        <f t="shared" si="53"/>
        <v>1.1583030141925938</v>
      </c>
      <c r="R235" s="1">
        <f t="shared" si="54"/>
        <v>3.344564249878621</v>
      </c>
      <c r="S235" s="1">
        <f t="shared" si="55"/>
        <v>2.0328075084670045</v>
      </c>
    </row>
    <row r="236" spans="2:19" ht="15.75">
      <c r="B236" s="1">
        <v>37.9</v>
      </c>
      <c r="C236" s="1">
        <v>12.1</v>
      </c>
      <c r="D236" s="2">
        <v>2.85</v>
      </c>
      <c r="E236" s="1">
        <v>0.9</v>
      </c>
      <c r="F236" s="1">
        <v>1.6</v>
      </c>
      <c r="G236" s="1">
        <v>0.8</v>
      </c>
      <c r="H236" s="1"/>
      <c r="I236" s="1">
        <v>2.3</v>
      </c>
      <c r="J236" s="1"/>
      <c r="K236" s="1">
        <f t="shared" si="48"/>
        <v>0.178125</v>
      </c>
      <c r="L236" s="1">
        <f t="shared" si="49"/>
        <v>0.5876288659793815</v>
      </c>
      <c r="M236" s="1">
        <f t="shared" si="50"/>
        <v>-0.2556053811659193</v>
      </c>
      <c r="N236" s="1">
        <f t="shared" si="51"/>
        <v>-0.20479041916167665</v>
      </c>
      <c r="O236" s="1">
        <f t="shared" si="52"/>
        <v>0.8472972972972972</v>
      </c>
      <c r="P236" s="1"/>
      <c r="Q236" s="1">
        <f t="shared" si="53"/>
        <v>0.1700494949378207</v>
      </c>
      <c r="R236" s="1">
        <f t="shared" si="54"/>
        <v>0.3212534390678103</v>
      </c>
      <c r="S236" s="1">
        <f t="shared" si="55"/>
        <v>0.2305310725898165</v>
      </c>
    </row>
    <row r="237" spans="2:19" ht="15.75"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2:19" ht="15.75"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</sheetData>
  <printOptions/>
  <pageMargins left="0.5" right="0.5" top="0.5" bottom="0.55" header="0.5" footer="0.5"/>
  <pageSetup fitToHeight="3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'Oranjewoud'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95-2-02 rap 3 Bijl B1.xls</dc:title>
  <dc:subject/>
  <dc:creator>'Oranjewoud'</dc:creator>
  <cp:keywords/>
  <dc:description/>
  <cp:lastModifiedBy>Ton Polderman</cp:lastModifiedBy>
  <cp:lastPrinted>2000-06-26T12:04:22Z</cp:lastPrinted>
  <dcterms:created xsi:type="dcterms:W3CDTF">1999-09-24T08:41:22Z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Steven van Luipen</vt:lpwstr>
  </property>
  <property fmtid="{D5CDD505-2E9C-101B-9397-08002B2CF9AE}" pid="4" name="display_urn:schemas-microsoft-com:office:office#Author">
    <vt:lpwstr>Steven van Luipen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amenvatting">
    <vt:lpwstr/>
  </property>
</Properties>
</file>